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5300" windowHeight="11088" tabRatio="727" activeTab="0"/>
  </bookViews>
  <sheets>
    <sheet name="Tab 1" sheetId="1" r:id="rId1"/>
    <sheet name="Tab 2" sheetId="2" r:id="rId2"/>
    <sheet name="Tab 3" sheetId="3" r:id="rId3"/>
    <sheet name="Tab č. 4,5,6" sheetId="4" r:id="rId4"/>
    <sheet name="Tab 7" sheetId="5" r:id="rId5"/>
    <sheet name="Tab 8" sheetId="6" r:id="rId6"/>
    <sheet name="Tab 9" sheetId="7" r:id="rId7"/>
    <sheet name="Tab 10" sheetId="8" r:id="rId8"/>
    <sheet name="Tab 11" sheetId="9" r:id="rId9"/>
    <sheet name="Tab 12" sheetId="10" r:id="rId10"/>
  </sheets>
  <definedNames/>
  <calcPr fullCalcOnLoad="1"/>
</workbook>
</file>

<file path=xl/sharedStrings.xml><?xml version="1.0" encoding="utf-8"?>
<sst xmlns="http://schemas.openxmlformats.org/spreadsheetml/2006/main" count="409" uniqueCount="268">
  <si>
    <t>% podiel na ZI</t>
  </si>
  <si>
    <t>Hlavný predmet činnosti</t>
  </si>
  <si>
    <t>Rozsah vzájomnej obchodnej spolupráce</t>
  </si>
  <si>
    <t>Štruktúra finančných investícií (majetkových účastí):</t>
  </si>
  <si>
    <t>Štruktúra pohľadávok a záväzkov</t>
  </si>
  <si>
    <t>Riadok</t>
  </si>
  <si>
    <t xml:space="preserve">U k a z o v a t e ľ </t>
  </si>
  <si>
    <t>číslo</t>
  </si>
  <si>
    <t>Stav k .......................*</t>
  </si>
  <si>
    <t xml:space="preserve">            z toho: exportné </t>
  </si>
  <si>
    <t xml:space="preserve">                        tuzemské</t>
  </si>
  <si>
    <t xml:space="preserve">           z toho: exportné</t>
  </si>
  <si>
    <t xml:space="preserve">                       tuzemské</t>
  </si>
  <si>
    <t xml:space="preserve">                       z toho: exportné</t>
  </si>
  <si>
    <t xml:space="preserve">                                   tuzemské</t>
  </si>
  <si>
    <t xml:space="preserve">                      z toho: do 60 dní</t>
  </si>
  <si>
    <t xml:space="preserve">                                  z toho: exportné </t>
  </si>
  <si>
    <t xml:space="preserve">                                              tuzemské</t>
  </si>
  <si>
    <t xml:space="preserve">                                 z toho: exportné</t>
  </si>
  <si>
    <t xml:space="preserve">                                             tuzemské</t>
  </si>
  <si>
    <t xml:space="preserve">                               z toho: exportné</t>
  </si>
  <si>
    <t xml:space="preserve">                                           tuzemské</t>
  </si>
  <si>
    <t xml:space="preserve">                                z toho: exportné</t>
  </si>
  <si>
    <t xml:space="preserve">                                            tuzemské</t>
  </si>
  <si>
    <t xml:space="preserve">                                nad 1 rok</t>
  </si>
  <si>
    <t xml:space="preserve">                           z toho: exportné</t>
  </si>
  <si>
    <t xml:space="preserve">                                       tuzemské</t>
  </si>
  <si>
    <t xml:space="preserve">            z toho: importné</t>
  </si>
  <si>
    <t xml:space="preserve">                       z toho: importné</t>
  </si>
  <si>
    <t xml:space="preserve">                    z toho: importné</t>
  </si>
  <si>
    <t xml:space="preserve">                                tuzemské</t>
  </si>
  <si>
    <t xml:space="preserve">                   z toho: importné</t>
  </si>
  <si>
    <t xml:space="preserve">                               tuzemské</t>
  </si>
  <si>
    <t xml:space="preserve">                  z toho: importné</t>
  </si>
  <si>
    <t xml:space="preserve">                  nad 1 rok</t>
  </si>
  <si>
    <t>Úroky z úverov zaplatené od začiatku roka</t>
  </si>
  <si>
    <t>Úroky z úverov zameškané</t>
  </si>
  <si>
    <t xml:space="preserve">                  plán vyplatiť do konca roka </t>
  </si>
  <si>
    <t>Počet akcií</t>
  </si>
  <si>
    <t>Nominálna cena akcie</t>
  </si>
  <si>
    <t>Trhová cena akcie</t>
  </si>
  <si>
    <t>Vypracoval:</t>
  </si>
  <si>
    <r>
      <t xml:space="preserve">Pohľadávky z obchodného styku   </t>
    </r>
    <r>
      <rPr>
        <sz val="9"/>
        <color indexed="8"/>
        <rFont val="Arial"/>
        <family val="2"/>
      </rPr>
      <t>(r. 02 + 05)</t>
    </r>
  </si>
  <si>
    <r>
      <t xml:space="preserve">z toho: </t>
    </r>
    <r>
      <rPr>
        <b/>
        <sz val="9"/>
        <color indexed="8"/>
        <rFont val="Arial"/>
        <family val="2"/>
      </rPr>
      <t>do lehoty splatnosti</t>
    </r>
  </si>
  <si>
    <r>
      <t xml:space="preserve">           </t>
    </r>
    <r>
      <rPr>
        <b/>
        <sz val="9"/>
        <color indexed="8"/>
        <rFont val="Arial"/>
        <family val="2"/>
      </rPr>
      <t xml:space="preserve">po lehote splatnosti       </t>
    </r>
    <r>
      <rPr>
        <sz val="9"/>
        <color indexed="8"/>
        <rFont val="Arial"/>
        <family val="2"/>
      </rPr>
      <t>(r. 08 + 26)</t>
    </r>
  </si>
  <si>
    <r>
      <t xml:space="preserve">           z toho: </t>
    </r>
    <r>
      <rPr>
        <b/>
        <sz val="9"/>
        <color indexed="8"/>
        <rFont val="Arial"/>
        <family val="2"/>
      </rPr>
      <t xml:space="preserve">dobytné  </t>
    </r>
    <r>
      <rPr>
        <sz val="9"/>
        <color indexed="8"/>
        <rFont val="Arial"/>
        <family val="2"/>
      </rPr>
      <t xml:space="preserve">             (r. 11+14+17+20+23)</t>
    </r>
  </si>
  <si>
    <r>
      <t xml:space="preserve">                      </t>
    </r>
    <r>
      <rPr>
        <b/>
        <sz val="9"/>
        <color indexed="8"/>
        <rFont val="Arial"/>
        <family val="2"/>
      </rPr>
      <t>nedobytné</t>
    </r>
  </si>
  <si>
    <r>
      <t xml:space="preserve">Pohľadávky voči štátu             </t>
    </r>
    <r>
      <rPr>
        <sz val="9"/>
        <color indexed="8"/>
        <rFont val="Arial"/>
        <family val="2"/>
      </rPr>
      <t>(r.30 + 31)</t>
    </r>
  </si>
  <si>
    <r>
      <t xml:space="preserve">           </t>
    </r>
    <r>
      <rPr>
        <b/>
        <sz val="9"/>
        <color indexed="8"/>
        <rFont val="Arial"/>
        <family val="2"/>
      </rPr>
      <t xml:space="preserve">po lehote splatnosti </t>
    </r>
  </si>
  <si>
    <r>
      <t xml:space="preserve">Záväzky z obchodného styku        </t>
    </r>
    <r>
      <rPr>
        <sz val="9"/>
        <color indexed="8"/>
        <rFont val="Arial"/>
        <family val="2"/>
      </rPr>
      <t>(r. 33 + 36)</t>
    </r>
  </si>
  <si>
    <r>
      <t xml:space="preserve">           </t>
    </r>
    <r>
      <rPr>
        <b/>
        <sz val="9"/>
        <color indexed="8"/>
        <rFont val="Arial"/>
        <family val="2"/>
      </rPr>
      <t xml:space="preserve">po lehote splatnosti      </t>
    </r>
    <r>
      <rPr>
        <sz val="9"/>
        <color indexed="8"/>
        <rFont val="Arial"/>
        <family val="2"/>
      </rPr>
      <t>(r.39+42+45+48+51)</t>
    </r>
  </si>
  <si>
    <r>
      <t xml:space="preserve">Dividendy: </t>
    </r>
    <r>
      <rPr>
        <sz val="9"/>
        <color indexed="8"/>
        <rFont val="Arial"/>
        <family val="2"/>
      </rPr>
      <t>vyplatené od začiatku roka</t>
    </r>
  </si>
  <si>
    <t>*) aktuálny údaj za posledné ukončené účtovné obdobie</t>
  </si>
  <si>
    <r>
      <t xml:space="preserve">Záväzky voči štátu  **)                </t>
    </r>
    <r>
      <rPr>
        <sz val="9"/>
        <color indexed="8"/>
        <rFont val="Arial"/>
        <family val="2"/>
      </rPr>
      <t>(r. 55+56)</t>
    </r>
  </si>
  <si>
    <t>**) sociálne zabezpečenie, štátne daňové</t>
  </si>
  <si>
    <t xml:space="preserve">                               </t>
  </si>
  <si>
    <t xml:space="preserve">                                                                                                                         </t>
  </si>
  <si>
    <t>P.č.</t>
  </si>
  <si>
    <t>K l i e n t</t>
  </si>
  <si>
    <t>do 60 dní</t>
  </si>
  <si>
    <t>do 90 dní</t>
  </si>
  <si>
    <t>do180 dní</t>
  </si>
  <si>
    <t>nad 180 dní</t>
  </si>
  <si>
    <t>nad 1 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</si>
  <si>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</si>
  <si>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</si>
  <si>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</si>
  <si>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</si>
  <si>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</si>
  <si>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</si>
  <si>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</si>
  <si>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</si>
  <si>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</si>
  <si>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</si>
  <si>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                            </t>
  </si>
  <si>
    <t xml:space="preserve">                                                                                                                          </t>
  </si>
  <si>
    <t>v tis. EUR</t>
  </si>
  <si>
    <t>Štruktúra tržieb</t>
  </si>
  <si>
    <t>Názov odberateľa</t>
  </si>
  <si>
    <t>Štruktúra nákladov</t>
  </si>
  <si>
    <t>Názov dodávateľa</t>
  </si>
  <si>
    <t>Dátum vypracovania:</t>
  </si>
  <si>
    <t>Podiel na tržbách  v %</t>
  </si>
  <si>
    <t>Podiel na nákladoch v %</t>
  </si>
  <si>
    <t>Meno spoločnosti:</t>
  </si>
  <si>
    <t>Veriteľ, komentár, aktuálny stav</t>
  </si>
  <si>
    <t>Dlžná čiastka v tis. EUR</t>
  </si>
  <si>
    <t>Spolu</t>
  </si>
  <si>
    <t>Dlžník, komentár, aktuálny stav</t>
  </si>
  <si>
    <t>Pri pohľadávkach  nad 1 rok PLS</t>
  </si>
  <si>
    <t>Pri záväzkoch nad 1 rok PLS</t>
  </si>
  <si>
    <t xml:space="preserve"> Vzťah k  finančným inštitúciám (banky, faktoringové spoločnosti, lízingové spoločnosti) v tis. EUR</t>
  </si>
  <si>
    <t>Názov inštitúcie/druh úveru</t>
  </si>
  <si>
    <t>Poskytnutý limit</t>
  </si>
  <si>
    <t>Aktuálny zostatok k .......</t>
  </si>
  <si>
    <t>Predmet financovania</t>
  </si>
  <si>
    <t>Splatnosť</t>
  </si>
  <si>
    <t>Sadzba</t>
  </si>
  <si>
    <t>Splátky celkom v bežnom roku</t>
  </si>
  <si>
    <t>Zabezpečenie</t>
  </si>
  <si>
    <t>SPOLU</t>
  </si>
  <si>
    <t>Názov veriteľa</t>
  </si>
  <si>
    <t>Očakávané zmeny</t>
  </si>
  <si>
    <t>Poznámka</t>
  </si>
  <si>
    <t>Silné stránky</t>
  </si>
  <si>
    <t>Krajina odberu</t>
  </si>
  <si>
    <t>Krajina dodávky</t>
  </si>
  <si>
    <t>Predpokladaný vývoj úverovej angažovanosti v horizonte 12 mesiacov</t>
  </si>
  <si>
    <t>Nárast/pokles v €</t>
  </si>
  <si>
    <t>Účel/dôvod</t>
  </si>
  <si>
    <t>Obdobie</t>
  </si>
  <si>
    <t>Názov spoločnosti</t>
  </si>
  <si>
    <t>Objem vydaných záruk v €</t>
  </si>
  <si>
    <t>Spriaznená osoba A/N</t>
  </si>
  <si>
    <t>Údaje pre zostavenie finančného plánu</t>
  </si>
  <si>
    <t>Firma</t>
  </si>
  <si>
    <t>č.r.</t>
  </si>
  <si>
    <t>Roky</t>
  </si>
  <si>
    <t>(údaje v tis. EUR)</t>
  </si>
  <si>
    <t>Tržby za predaj tovaru</t>
  </si>
  <si>
    <t>Tržby za predaj vlast. výrobkov a služieb</t>
  </si>
  <si>
    <t>Tržby spolu (r.1+ r.2)</t>
  </si>
  <si>
    <t>sum</t>
  </si>
  <si>
    <t>Náklady na predaný tovar</t>
  </si>
  <si>
    <t>Spotreba materiálu a energie</t>
  </si>
  <si>
    <t xml:space="preserve">Služby </t>
  </si>
  <si>
    <t>Pridaná hodnota</t>
  </si>
  <si>
    <t>Osobné náklady</t>
  </si>
  <si>
    <t>Odpisy</t>
  </si>
  <si>
    <t>Iné výnosy</t>
  </si>
  <si>
    <t>Iné náklady</t>
  </si>
  <si>
    <t>Prevádzkový zisk</t>
  </si>
  <si>
    <t>Finančné výnosy</t>
  </si>
  <si>
    <t>Kurzové straty</t>
  </si>
  <si>
    <t>Krurzové zisky</t>
  </si>
  <si>
    <t>Plánované investície do HIM</t>
  </si>
  <si>
    <t>Plánované investície do NIM</t>
  </si>
  <si>
    <t>dividendy + tantiemy</t>
  </si>
  <si>
    <t>čerpanie úverov (resp. leasing)</t>
  </si>
  <si>
    <t>SWOT Analýza</t>
  </si>
  <si>
    <t>Slabé stránky</t>
  </si>
  <si>
    <t>Príležitosti</t>
  </si>
  <si>
    <t>Hrozby</t>
  </si>
  <si>
    <t>Podiel na ZI v tis. €</t>
  </si>
  <si>
    <t>Výška záväzkov v tis. €</t>
  </si>
  <si>
    <t>Výška pohľadávok v tis. €</t>
  </si>
  <si>
    <t>Obstarávacia hodnota podielu v tis. €</t>
  </si>
  <si>
    <t>Aktuálna hodnota po precenení v tis. €</t>
  </si>
  <si>
    <t>HV za posl. rok v tis. €</t>
  </si>
  <si>
    <t>Aktuálna výška majetkových účastí v tis. €</t>
  </si>
  <si>
    <t>Majetkové účasti /meno subjektu, sídlo, IČO</t>
  </si>
  <si>
    <t>Podstatný vplyv na riadenie spol. A/N</t>
  </si>
  <si>
    <t>Účasť v orgánoch spoločnosti (predstavenstvo, DR...)</t>
  </si>
  <si>
    <t>Výška ZI tis. €</t>
  </si>
  <si>
    <t>Výška poskytnutého úveru</t>
  </si>
  <si>
    <t>Aktuálny zostatok nesplatenej časti úveru k .......</t>
  </si>
  <si>
    <t>Forma zabezpečenia</t>
  </si>
  <si>
    <t>Suma splátok+istiny v omeškaní</t>
  </si>
  <si>
    <t>Splátkové úvery v tis. €</t>
  </si>
  <si>
    <t>Kontokorentné úvery v tis. €</t>
  </si>
  <si>
    <t>Výška poskytnutého rámca</t>
  </si>
  <si>
    <t>Čerpanie rámca k .......</t>
  </si>
  <si>
    <r>
      <rPr>
        <b/>
        <sz val="12"/>
        <rFont val="Arial"/>
        <family val="2"/>
      </rPr>
      <t xml:space="preserve">Vzťah k iným veriteľom v tis. € </t>
    </r>
    <r>
      <rPr>
        <sz val="12"/>
        <rFont val="Arial"/>
        <family val="0"/>
      </rPr>
      <t>(vrátane finančných výpomocí, akcionárov, resp. spoločníkov)</t>
    </r>
  </si>
  <si>
    <t>Objem prevádzkových tržieb evidovaný v účtovníctve od začiatku roka v tis. €</t>
  </si>
  <si>
    <t>Priemerná splatnosť záväzkov v dňoch</t>
  </si>
  <si>
    <t>V EUR</t>
  </si>
  <si>
    <t>Nákladové úroky</t>
  </si>
  <si>
    <t>HV po zdanení</t>
  </si>
  <si>
    <t>Tab. č. 1</t>
  </si>
  <si>
    <t>Tab. č. 3</t>
  </si>
  <si>
    <t>Výroba a jej štruktúra</t>
  </si>
  <si>
    <t>k 31.12. predch roka</t>
  </si>
  <si>
    <t>k ultimu mesiaca bežného roka</t>
  </si>
  <si>
    <t>k 31.12. bežného roka</t>
  </si>
  <si>
    <t>Tab. č. 5</t>
  </si>
  <si>
    <t>Tab. č. 6</t>
  </si>
  <si>
    <t>Tab. č. 7</t>
  </si>
  <si>
    <t>Tab. č. 9</t>
  </si>
  <si>
    <t>Tab. č. 11</t>
  </si>
  <si>
    <t>Tab. č. 12</t>
  </si>
  <si>
    <t>Dátum čerpania úveru</t>
  </si>
  <si>
    <t>Dátum zar. investície do prevádzky</t>
  </si>
  <si>
    <t>Druh odberu   (výrobky, tovar, ...)</t>
  </si>
  <si>
    <t>Druh dodávky (tovar, materiál, služby, ...)</t>
  </si>
  <si>
    <t>Výška dodávok od začiatku roka v tis. €</t>
  </si>
  <si>
    <t>Výška odberu od začiatku roka v tis. €</t>
  </si>
  <si>
    <t>Priemerná splatnosť pohľadávok v dňoch</t>
  </si>
  <si>
    <t>Predmet dodávok</t>
  </si>
  <si>
    <t>Dôvod nezaplatenia</t>
  </si>
  <si>
    <t>Spôsob riešenia</t>
  </si>
  <si>
    <t>Priem. evidenčný počet pracovníkov spolu</t>
  </si>
  <si>
    <t>Finančné náklady (úrokové náklady)</t>
  </si>
  <si>
    <t>Ostatné náklady na finančnú činnosť</t>
  </si>
  <si>
    <t>Manažment</t>
  </si>
  <si>
    <t>Tab. č. 2</t>
  </si>
  <si>
    <t>Podsúvahové záväzky v tis. €</t>
  </si>
  <si>
    <t>Štruktúra vykonávaných podnikateľských čiností (posledné 2 roky + aktuálny stav)</t>
  </si>
  <si>
    <t>Dátum</t>
  </si>
  <si>
    <t>Objem výroby a predaja tovaru (výkony) v tis. €</t>
  </si>
  <si>
    <t>Podnikateľská činnosť</t>
  </si>
  <si>
    <t>%podiel na výkonoch</t>
  </si>
  <si>
    <t>splátky úverov (istina)</t>
  </si>
  <si>
    <t xml:space="preserve">Ukazovateľ </t>
  </si>
  <si>
    <t>Objem exportu (v tis. €)</t>
  </si>
  <si>
    <t>Objem importu (v tis. €)</t>
  </si>
  <si>
    <t>Podiel exportu na celkových tržbách (%)</t>
  </si>
  <si>
    <t>Celkové tržby (výsledovka r.1 + r.4) (v tis. €)</t>
  </si>
  <si>
    <t>Štruktúra pohľadávok (netto)</t>
  </si>
  <si>
    <t>Štruktúra záväzkov (netto)</t>
  </si>
  <si>
    <t>Daň z príjmu</t>
  </si>
  <si>
    <t>HV pred zdanením</t>
  </si>
  <si>
    <t>Daňová úspora</t>
  </si>
  <si>
    <t>Tržby z financovanej investície</t>
  </si>
  <si>
    <t>Náklady súvisiace s prevádzkou investície</t>
  </si>
  <si>
    <t>Celkový objem investície</t>
  </si>
  <si>
    <t>X</t>
  </si>
  <si>
    <t>Net Cash Flows</t>
  </si>
  <si>
    <t>Prevádzkový kapitál (prev. financovanie)</t>
  </si>
  <si>
    <t>Materiálové náklady</t>
  </si>
  <si>
    <t>Náklady na služby</t>
  </si>
  <si>
    <t>Opravy a údržba spojené s investíciou</t>
  </si>
  <si>
    <t>Daň z prevádzkového zisku</t>
  </si>
  <si>
    <t>Zostatková hodnota investície pri predaji</t>
  </si>
  <si>
    <t>-</t>
  </si>
  <si>
    <t>Objem nákladov (na tovar a výr.spotrebu) evidovaný v účt. od zač. roka v tis. €</t>
  </si>
  <si>
    <t>Najväčšie pohľadávky po lehote splatnosti celkom na klienta, ku dňu ..........*</t>
  </si>
  <si>
    <t>Najväčšie záväzky po lehote splatnosti celkom na klienta, ku dňu ..........*</t>
  </si>
  <si>
    <t>Podsúvahové aktíva (prijaté zábezpeky za poskytnuté ručenia, resp. prijaté ručenia)</t>
  </si>
  <si>
    <t>Objem priajtých ručení v €</t>
  </si>
  <si>
    <t>z toho najväčší odberatelia - zoradiť podľa veľkosti/významnosti</t>
  </si>
  <si>
    <t>z toho najväčší dodávatelia - zoradiť podľa veľkosti/významnosti</t>
  </si>
  <si>
    <t>Účasť v orgánoch spoločnosti (predstavenstvo, DR...); podiel hlasov</t>
  </si>
  <si>
    <t>Podstatný vplyv na riadenie spol. A/N (associate, subsidiary)</t>
  </si>
  <si>
    <t>Tab.č. 8</t>
  </si>
  <si>
    <t>Tab. č. 10</t>
  </si>
  <si>
    <t>Najvýznamnejšia konkurencia</t>
  </si>
  <si>
    <t>Obchodné meno/názov</t>
  </si>
  <si>
    <t>Miesto pôsobenia</t>
  </si>
  <si>
    <t>Podiel fixných nákladov na celkových nákladoch</t>
  </si>
  <si>
    <t>Splátka istiny úverov/pôžičiek</t>
  </si>
  <si>
    <t>Tab. č. 4</t>
  </si>
  <si>
    <t xml:space="preserve">                      z toho: do 30 dní</t>
  </si>
  <si>
    <t xml:space="preserve">           z toho: do 30 dní</t>
  </si>
  <si>
    <t xml:space="preserve">                      do 60 dní</t>
  </si>
  <si>
    <t xml:space="preserve">                      do 90 dní</t>
  </si>
  <si>
    <t xml:space="preserve">                   do 180 dní</t>
  </si>
  <si>
    <t xml:space="preserve">                  do 360 dní</t>
  </si>
  <si>
    <t xml:space="preserve">                                 do 90 dní</t>
  </si>
  <si>
    <t xml:space="preserve">                                do 180 dní</t>
  </si>
  <si>
    <t xml:space="preserve">                                do 360 dní</t>
  </si>
  <si>
    <t>Splátky leasingov (istina)</t>
  </si>
  <si>
    <t>Návratnosť investície - predikcia (len financovaná investícia, projektové financovanie)</t>
  </si>
  <si>
    <t>V čom sa vaša spoločnosť odlišuje od konkurencie?</t>
  </si>
  <si>
    <t>Spolupracuje firma dlhodobo so svojimi dodávateľmi alebo ich často strieda?</t>
  </si>
  <si>
    <t>Spolupracuje spoločnosť so svojimi odberateľmi dlhodobo alebo ich často strieda?</t>
  </si>
  <si>
    <t>Je spoločnosť schopná v prípade potreby vymeniť/diverzifkovať svojich dodávateľov?</t>
  </si>
  <si>
    <t>Poažujte spoločnosť svoju konkurenciu za silnú alebo slabú?</t>
  </si>
  <si>
    <t>Je väčšina odbytu zazmluvnená rámcovými kontraktami alebo skôr jednorázovými objednávkami, ktoré sa môžu ale nemusia opakovať?</t>
  </si>
  <si>
    <t>Plánujete rast, pokles alebo udržanie počtu zamestnancov?</t>
  </si>
  <si>
    <t>Pociťuje spoločnosť problém pri nábore nových zamesntnancov?</t>
  </si>
  <si>
    <t>Počet rokov praxe</t>
  </si>
  <si>
    <t>Počet ľudí zapojených do rozhodovacieho procesu</t>
  </si>
  <si>
    <t>Najbližší významný cieľ podniku</t>
  </si>
  <si>
    <t>Disponuje podnik certifikátmi kvality?</t>
  </si>
  <si>
    <t>Využitie výrobných kapacít za posledných 12 mesiacov:</t>
  </si>
  <si>
    <t>Sezónnosť ( áno-nie, obdobie):</t>
  </si>
  <si>
    <t>Finančný plán 20xx-20xx</t>
  </si>
  <si>
    <t>Súdne,obchodné spory a poistné udalosti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</si>
</sst>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 ;[Red]\-0\ "/>
    <numFmt numFmtId="168" formatCode="#,##0_ ;[Red]\-#,##0\ "/>
    <numFmt numFmtId="169" formatCode="\P\r\a\vd\a;&quot;Pravda&quot;;&quot;Nepravda&quot;"/>
    <numFmt numFmtId="170" formatCode="[$€-2]\ #\ ##,000_);[Red]\([$¥€-2]\ #\ ##,000\)"/>
    <numFmt numFmtId="171" formatCode="[$-41B]d\.\ mmmm\ yyyy"/>
    <numFmt numFmtId="172" formatCode="[$-41B]mmm\-yy;@"/>
  </numFmts>
  <fonts count="74">
    <font>
      <sz val="12"/>
      <name val="Arial"/>
      <family val="0"/>
    </font>
    <font>
      <sz val="12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AT*Switzerland"/>
      <family val="0"/>
    </font>
    <font>
      <sz val="10"/>
      <color indexed="8"/>
      <name val="AT*Switzerland"/>
      <family val="0"/>
    </font>
    <font>
      <sz val="10"/>
      <name val="AT*Switzerland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double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4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0" fillId="34" borderId="11" xfId="0" applyFont="1" applyFill="1" applyBorder="1" applyAlignment="1">
      <alignment vertical="top"/>
    </xf>
    <xf numFmtId="0" fontId="18" fillId="34" borderId="12" xfId="0" applyFont="1" applyFill="1" applyBorder="1" applyAlignment="1">
      <alignment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0" fillId="34" borderId="14" xfId="0" applyFont="1" applyFill="1" applyBorder="1" applyAlignment="1">
      <alignment vertical="top"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34" borderId="17" xfId="0" applyFont="1" applyFill="1" applyBorder="1" applyAlignment="1">
      <alignment vertical="top"/>
    </xf>
    <xf numFmtId="3" fontId="10" fillId="0" borderId="10" xfId="0" applyNumberFormat="1" applyFont="1" applyBorder="1" applyAlignment="1">
      <alignment/>
    </xf>
    <xf numFmtId="0" fontId="17" fillId="34" borderId="18" xfId="0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/>
    </xf>
    <xf numFmtId="3" fontId="17" fillId="35" borderId="19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0" fillId="34" borderId="20" xfId="0" applyFont="1" applyFill="1" applyBorder="1" applyAlignment="1">
      <alignment vertical="top"/>
    </xf>
    <xf numFmtId="3" fontId="10" fillId="0" borderId="1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34" borderId="21" xfId="0" applyFont="1" applyFill="1" applyBorder="1" applyAlignment="1">
      <alignment vertical="top"/>
    </xf>
    <xf numFmtId="9" fontId="10" fillId="0" borderId="0" xfId="0" applyNumberFormat="1" applyFont="1" applyFill="1" applyBorder="1" applyAlignment="1">
      <alignment/>
    </xf>
    <xf numFmtId="0" fontId="10" fillId="34" borderId="22" xfId="0" applyFont="1" applyFill="1" applyBorder="1" applyAlignment="1">
      <alignment vertical="top"/>
    </xf>
    <xf numFmtId="0" fontId="17" fillId="34" borderId="18" xfId="0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/>
    </xf>
    <xf numFmtId="3" fontId="17" fillId="35" borderId="19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0" fillId="0" borderId="23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3" fillId="0" borderId="0" xfId="45" applyFont="1">
      <alignment/>
      <protection/>
    </xf>
    <xf numFmtId="0" fontId="10" fillId="0" borderId="0" xfId="45" applyFont="1" applyBorder="1">
      <alignment/>
      <protection/>
    </xf>
    <xf numFmtId="0" fontId="11" fillId="0" borderId="0" xfId="45" applyFont="1" applyBorder="1" applyAlignment="1">
      <alignment horizontal="left"/>
      <protection/>
    </xf>
    <xf numFmtId="0" fontId="48" fillId="0" borderId="0" xfId="45">
      <alignment/>
      <protection/>
    </xf>
    <xf numFmtId="0" fontId="3" fillId="0" borderId="0" xfId="45" applyFont="1" applyFill="1" applyBorder="1" applyAlignment="1">
      <alignment vertical="center"/>
      <protection/>
    </xf>
    <xf numFmtId="0" fontId="0" fillId="0" borderId="24" xfId="0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45" applyFont="1" applyFill="1">
      <alignment/>
      <protection/>
    </xf>
    <xf numFmtId="0" fontId="48" fillId="0" borderId="24" xfId="45" applyBorder="1">
      <alignment/>
      <protection/>
    </xf>
    <xf numFmtId="168" fontId="3" fillId="0" borderId="0" xfId="45" applyNumberFormat="1" applyFont="1" applyBorder="1">
      <alignment/>
      <protection/>
    </xf>
    <xf numFmtId="0" fontId="13" fillId="0" borderId="10" xfId="45" applyFont="1" applyBorder="1" applyAlignment="1">
      <alignment horizontal="center"/>
      <protection/>
    </xf>
    <xf numFmtId="0" fontId="48" fillId="0" borderId="0" xfId="45" applyBorder="1">
      <alignment/>
      <protection/>
    </xf>
    <xf numFmtId="0" fontId="67" fillId="0" borderId="10" xfId="45" applyFont="1" applyFill="1" applyBorder="1">
      <alignment/>
      <protection/>
    </xf>
    <xf numFmtId="0" fontId="0" fillId="0" borderId="24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3" fillId="33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wrapText="1"/>
    </xf>
    <xf numFmtId="0" fontId="11" fillId="36" borderId="0" xfId="0" applyFont="1" applyFill="1" applyBorder="1" applyAlignment="1">
      <alignment vertical="top" wrapText="1"/>
    </xf>
    <xf numFmtId="41" fontId="68" fillId="36" borderId="0" xfId="0" applyNumberFormat="1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/>
    </xf>
    <xf numFmtId="3" fontId="48" fillId="36" borderId="10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41" fontId="68" fillId="36" borderId="10" xfId="0" applyNumberFormat="1" applyFont="1" applyFill="1" applyBorder="1" applyAlignment="1">
      <alignment horizontal="center" vertical="center"/>
    </xf>
    <xf numFmtId="41" fontId="69" fillId="36" borderId="10" xfId="0" applyNumberFormat="1" applyFont="1" applyFill="1" applyBorder="1" applyAlignment="1">
      <alignment horizontal="center" vertical="center"/>
    </xf>
    <xf numFmtId="9" fontId="48" fillId="36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41" fontId="68" fillId="36" borderId="10" xfId="0" applyNumberFormat="1" applyFont="1" applyFill="1" applyBorder="1" applyAlignment="1">
      <alignment horizontal="center" vertical="center" wrapText="1"/>
    </xf>
    <xf numFmtId="3" fontId="68" fillId="36" borderId="10" xfId="0" applyNumberFormat="1" applyFont="1" applyFill="1" applyBorder="1" applyAlignment="1">
      <alignment horizontal="center" vertical="center"/>
    </xf>
    <xf numFmtId="9" fontId="48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0" fontId="17" fillId="34" borderId="30" xfId="0" applyFont="1" applyFill="1" applyBorder="1" applyAlignment="1">
      <alignment vertical="top"/>
    </xf>
    <xf numFmtId="3" fontId="10" fillId="0" borderId="31" xfId="0" applyNumberFormat="1" applyFont="1" applyBorder="1" applyAlignment="1">
      <alignment/>
    </xf>
    <xf numFmtId="0" fontId="17" fillId="34" borderId="28" xfId="0" applyFont="1" applyFill="1" applyBorder="1" applyAlignment="1">
      <alignment horizontal="right"/>
    </xf>
    <xf numFmtId="0" fontId="10" fillId="34" borderId="32" xfId="0" applyFont="1" applyFill="1" applyBorder="1" applyAlignment="1">
      <alignment horizontal="right"/>
    </xf>
    <xf numFmtId="0" fontId="10" fillId="34" borderId="28" xfId="0" applyFont="1" applyFill="1" applyBorder="1" applyAlignment="1">
      <alignment horizontal="right"/>
    </xf>
    <xf numFmtId="0" fontId="17" fillId="34" borderId="28" xfId="0" applyFont="1" applyFill="1" applyBorder="1" applyAlignment="1">
      <alignment horizontal="right"/>
    </xf>
    <xf numFmtId="0" fontId="10" fillId="34" borderId="33" xfId="0" applyFont="1" applyFill="1" applyBorder="1" applyAlignment="1">
      <alignment horizontal="right"/>
    </xf>
    <xf numFmtId="0" fontId="10" fillId="34" borderId="34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17" fillId="34" borderId="36" xfId="0" applyFont="1" applyFill="1" applyBorder="1" applyAlignment="1">
      <alignment/>
    </xf>
    <xf numFmtId="0" fontId="10" fillId="34" borderId="37" xfId="0" applyFont="1" applyFill="1" applyBorder="1" applyAlignment="1">
      <alignment/>
    </xf>
    <xf numFmtId="0" fontId="10" fillId="34" borderId="38" xfId="0" applyFont="1" applyFill="1" applyBorder="1" applyAlignment="1">
      <alignment/>
    </xf>
    <xf numFmtId="0" fontId="10" fillId="34" borderId="37" xfId="0" applyFont="1" applyFill="1" applyBorder="1" applyAlignment="1">
      <alignment horizontal="left"/>
    </xf>
    <xf numFmtId="0" fontId="10" fillId="34" borderId="38" xfId="0" applyFont="1" applyFill="1" applyBorder="1" applyAlignment="1">
      <alignment horizontal="left"/>
    </xf>
    <xf numFmtId="0" fontId="10" fillId="34" borderId="39" xfId="0" applyFont="1" applyFill="1" applyBorder="1" applyAlignment="1">
      <alignment horizontal="left"/>
    </xf>
    <xf numFmtId="0" fontId="17" fillId="34" borderId="36" xfId="0" applyFont="1" applyFill="1" applyBorder="1" applyAlignment="1">
      <alignment horizontal="left"/>
    </xf>
    <xf numFmtId="0" fontId="10" fillId="34" borderId="40" xfId="0" applyFont="1" applyFill="1" applyBorder="1" applyAlignment="1">
      <alignment horizontal="left"/>
    </xf>
    <xf numFmtId="0" fontId="17" fillId="34" borderId="37" xfId="0" applyFont="1" applyFill="1" applyBorder="1" applyAlignment="1">
      <alignment horizontal="left"/>
    </xf>
    <xf numFmtId="0" fontId="17" fillId="34" borderId="36" xfId="0" applyFont="1" applyFill="1" applyBorder="1" applyAlignment="1">
      <alignment horizontal="left"/>
    </xf>
    <xf numFmtId="0" fontId="10" fillId="34" borderId="41" xfId="0" applyFont="1" applyFill="1" applyBorder="1" applyAlignment="1">
      <alignment horizontal="right"/>
    </xf>
    <xf numFmtId="3" fontId="10" fillId="0" borderId="26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0" fontId="17" fillId="34" borderId="40" xfId="0" applyFont="1" applyFill="1" applyBorder="1" applyAlignment="1">
      <alignment horizontal="left"/>
    </xf>
    <xf numFmtId="0" fontId="17" fillId="34" borderId="33" xfId="0" applyFont="1" applyFill="1" applyBorder="1" applyAlignment="1">
      <alignment horizontal="right"/>
    </xf>
    <xf numFmtId="3" fontId="70" fillId="35" borderId="23" xfId="0" applyNumberFormat="1" applyFont="1" applyFill="1" applyBorder="1" applyAlignment="1">
      <alignment/>
    </xf>
    <xf numFmtId="3" fontId="13" fillId="0" borderId="10" xfId="45" applyNumberFormat="1" applyFont="1" applyBorder="1" applyAlignment="1">
      <alignment horizontal="right"/>
      <protection/>
    </xf>
    <xf numFmtId="3" fontId="13" fillId="7" borderId="10" xfId="45" applyNumberFormat="1" applyFont="1" applyFill="1" applyBorder="1" applyAlignment="1">
      <alignment horizontal="right"/>
      <protection/>
    </xf>
    <xf numFmtId="168" fontId="3" fillId="37" borderId="10" xfId="45" applyNumberFormat="1" applyFont="1" applyFill="1" applyBorder="1" applyAlignment="1">
      <alignment horizontal="right"/>
      <protection/>
    </xf>
    <xf numFmtId="168" fontId="3" fillId="0" borderId="10" xfId="45" applyNumberFormat="1" applyFont="1" applyBorder="1" applyAlignment="1">
      <alignment horizontal="right"/>
      <protection/>
    </xf>
    <xf numFmtId="168" fontId="13" fillId="37" borderId="10" xfId="45" applyNumberFormat="1" applyFont="1" applyFill="1" applyBorder="1" applyAlignment="1">
      <alignment horizontal="right"/>
      <protection/>
    </xf>
    <xf numFmtId="168" fontId="13" fillId="0" borderId="10" xfId="45" applyNumberFormat="1" applyFont="1" applyBorder="1" applyAlignment="1">
      <alignment horizontal="right"/>
      <protection/>
    </xf>
    <xf numFmtId="0" fontId="13" fillId="0" borderId="10" xfId="45" applyFont="1" applyBorder="1">
      <alignment/>
      <protection/>
    </xf>
    <xf numFmtId="0" fontId="3" fillId="37" borderId="10" xfId="45" applyFont="1" applyFill="1" applyBorder="1">
      <alignment/>
      <protection/>
    </xf>
    <xf numFmtId="0" fontId="3" fillId="37" borderId="10" xfId="45" applyFont="1" applyFill="1" applyBorder="1" applyAlignment="1">
      <alignment horizontal="center"/>
      <protection/>
    </xf>
    <xf numFmtId="0" fontId="3" fillId="0" borderId="10" xfId="45" applyFont="1" applyBorder="1" applyAlignment="1">
      <alignment horizontal="center"/>
      <protection/>
    </xf>
    <xf numFmtId="172" fontId="3" fillId="0" borderId="10" xfId="45" applyNumberFormat="1" applyFont="1" applyFill="1" applyBorder="1">
      <alignment/>
      <protection/>
    </xf>
    <xf numFmtId="17" fontId="3" fillId="0" borderId="10" xfId="45" applyNumberFormat="1" applyFont="1" applyFill="1" applyBorder="1">
      <alignment/>
      <protection/>
    </xf>
    <xf numFmtId="0" fontId="20" fillId="0" borderId="10" xfId="45" applyFont="1" applyFill="1" applyBorder="1" applyAlignment="1">
      <alignment vertical="center"/>
      <protection/>
    </xf>
    <xf numFmtId="0" fontId="20" fillId="37" borderId="10" xfId="45" applyFont="1" applyFill="1" applyBorder="1" applyAlignment="1">
      <alignment vertical="center"/>
      <protection/>
    </xf>
    <xf numFmtId="0" fontId="13" fillId="38" borderId="10" xfId="45" applyFont="1" applyFill="1" applyBorder="1" applyAlignment="1">
      <alignment vertical="center"/>
      <protection/>
    </xf>
    <xf numFmtId="168" fontId="21" fillId="37" borderId="10" xfId="45" applyNumberFormat="1" applyFont="1" applyFill="1" applyBorder="1" applyAlignment="1">
      <alignment horizontal="center"/>
      <protection/>
    </xf>
    <xf numFmtId="0" fontId="0" fillId="0" borderId="27" xfId="0" applyBorder="1" applyAlignment="1">
      <alignment/>
    </xf>
    <xf numFmtId="0" fontId="71" fillId="0" borderId="0" xfId="0" applyFont="1" applyBorder="1" applyAlignment="1">
      <alignment/>
    </xf>
    <xf numFmtId="0" fontId="10" fillId="0" borderId="10" xfId="45" applyFont="1" applyBorder="1" applyAlignment="1">
      <alignment horizontal="right"/>
      <protection/>
    </xf>
    <xf numFmtId="0" fontId="10" fillId="0" borderId="10" xfId="45" applyFont="1" applyBorder="1">
      <alignment/>
      <protection/>
    </xf>
    <xf numFmtId="0" fontId="72" fillId="0" borderId="0" xfId="45" applyFont="1" applyFill="1">
      <alignment/>
      <protection/>
    </xf>
    <xf numFmtId="0" fontId="73" fillId="0" borderId="0" xfId="45" applyFont="1" applyFill="1">
      <alignment/>
      <protection/>
    </xf>
    <xf numFmtId="0" fontId="17" fillId="0" borderId="10" xfId="0" applyFont="1" applyFill="1" applyBorder="1" applyAlignment="1">
      <alignment horizontal="left"/>
    </xf>
    <xf numFmtId="0" fontId="18" fillId="34" borderId="43" xfId="0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/>
    </xf>
    <xf numFmtId="3" fontId="17" fillId="35" borderId="23" xfId="0" applyNumberFormat="1" applyFont="1" applyFill="1" applyBorder="1" applyAlignment="1">
      <alignment/>
    </xf>
    <xf numFmtId="0" fontId="47" fillId="0" borderId="0" xfId="45" applyFont="1">
      <alignment/>
      <protection/>
    </xf>
    <xf numFmtId="0" fontId="15" fillId="0" borderId="0" xfId="45" applyFont="1" applyFill="1">
      <alignment/>
      <protection/>
    </xf>
    <xf numFmtId="0" fontId="13" fillId="33" borderId="10" xfId="0" applyFont="1" applyFill="1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36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0" fillId="36" borderId="24" xfId="0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NumberFormat="1" applyFont="1" applyFill="1" applyBorder="1" applyAlignment="1">
      <alignment/>
    </xf>
    <xf numFmtId="0" fontId="0" fillId="36" borderId="0" xfId="0" applyNumberFormat="1" applyFill="1" applyBorder="1" applyAlignment="1">
      <alignment/>
    </xf>
    <xf numFmtId="0" fontId="11" fillId="36" borderId="10" xfId="0" applyFont="1" applyFill="1" applyBorder="1" applyAlignment="1">
      <alignment vertical="top" wrapText="1"/>
    </xf>
    <xf numFmtId="3" fontId="11" fillId="36" borderId="10" xfId="0" applyNumberFormat="1" applyFont="1" applyFill="1" applyBorder="1" applyAlignment="1">
      <alignment vertical="top" wrapText="1"/>
    </xf>
    <xf numFmtId="14" fontId="11" fillId="36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vertical="top"/>
    </xf>
    <xf numFmtId="0" fontId="2" fillId="36" borderId="0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3" fillId="33" borderId="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0" xfId="0" applyFont="1" applyFill="1" applyBorder="1" applyAlignment="1">
      <alignment horizontal="left"/>
    </xf>
    <xf numFmtId="0" fontId="3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2" fillId="36" borderId="10" xfId="0" applyFont="1" applyFill="1" applyBorder="1" applyAlignment="1">
      <alignment horizontal="right" wrapText="1"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12" fillId="36" borderId="0" xfId="0" applyFont="1" applyFill="1" applyBorder="1" applyAlignment="1">
      <alignment horizontal="right" wrapText="1"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vertical="top" wrapText="1"/>
    </xf>
    <xf numFmtId="0" fontId="3" fillId="36" borderId="0" xfId="0" applyFont="1" applyFill="1" applyBorder="1" applyAlignment="1">
      <alignment wrapText="1"/>
    </xf>
    <xf numFmtId="0" fontId="11" fillId="36" borderId="0" xfId="0" applyFont="1" applyFill="1" applyAlignment="1">
      <alignment horizontal="justify"/>
    </xf>
    <xf numFmtId="0" fontId="1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Fill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36" borderId="0" xfId="0" applyFont="1" applyFill="1" applyAlignment="1">
      <alignment horizontal="justify"/>
    </xf>
    <xf numFmtId="0" fontId="1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6" borderId="10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0" fillId="0" borderId="26" xfId="0" applyBorder="1" applyAlignment="1">
      <alignment horizontal="center" wrapText="1"/>
    </xf>
    <xf numFmtId="0" fontId="1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/>
    </xf>
    <xf numFmtId="41" fontId="68" fillId="36" borderId="29" xfId="0" applyNumberFormat="1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41" fontId="68" fillId="36" borderId="29" xfId="0" applyNumberFormat="1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11" fillId="36" borderId="46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3" fontId="11" fillId="36" borderId="10" xfId="0" applyNumberFormat="1" applyFont="1" applyFill="1" applyBorder="1" applyAlignment="1">
      <alignment horizontal="center" vertical="center" wrapText="1"/>
    </xf>
    <xf numFmtId="0" fontId="0" fillId="36" borderId="46" xfId="0" applyFont="1" applyFill="1" applyBorder="1" applyAlignment="1">
      <alignment horizontal="center" vertical="center"/>
    </xf>
    <xf numFmtId="41" fontId="69" fillId="36" borderId="29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/>
    </xf>
    <xf numFmtId="0" fontId="0" fillId="36" borderId="0" xfId="0" applyNumberFormat="1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4</xdr:col>
      <xdr:colOff>1076325</xdr:colOff>
      <xdr:row>36</xdr:row>
      <xdr:rowOff>142875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28575" y="5372100"/>
          <a:ext cx="74104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Charakteristika produktov:
</a:t>
          </a:r>
        </a:p>
      </xdr:txBody>
    </xdr:sp>
    <xdr:clientData/>
  </xdr:twoCellAnchor>
  <xdr:twoCellAnchor>
    <xdr:from>
      <xdr:col>0</xdr:col>
      <xdr:colOff>38100</xdr:colOff>
      <xdr:row>37</xdr:row>
      <xdr:rowOff>19050</xdr:rowOff>
    </xdr:from>
    <xdr:to>
      <xdr:col>5</xdr:col>
      <xdr:colOff>0</xdr:colOff>
      <xdr:row>46</xdr:row>
      <xdr:rowOff>47625</xdr:rowOff>
    </xdr:to>
    <xdr:sp>
      <xdr:nvSpPr>
        <xdr:cNvPr id="2" name="BlokTextu 2"/>
        <xdr:cNvSpPr txBox="1">
          <a:spLocks noChangeArrowheads="1"/>
        </xdr:cNvSpPr>
      </xdr:nvSpPr>
      <xdr:spPr>
        <a:xfrm>
          <a:off x="38100" y="7181850"/>
          <a:ext cx="74104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Popis výrobného cyklu: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1">
      <selection activeCell="G14" sqref="G14"/>
    </sheetView>
  </sheetViews>
  <sheetFormatPr defaultColWidth="8.88671875" defaultRowHeight="15"/>
  <cols>
    <col min="1" max="1" width="33.77734375" style="0" bestFit="1" customWidth="1"/>
    <col min="2" max="2" width="12.6640625" style="0" customWidth="1"/>
    <col min="3" max="3" width="15.10546875" style="0" customWidth="1"/>
    <col min="4" max="5" width="12.6640625" style="0" customWidth="1"/>
  </cols>
  <sheetData>
    <row r="1" ht="15">
      <c r="E1" s="105" t="s">
        <v>168</v>
      </c>
    </row>
    <row r="2" spans="1:5" ht="15">
      <c r="A2" s="1" t="s">
        <v>170</v>
      </c>
      <c r="B2" s="178"/>
      <c r="C2" s="178"/>
      <c r="D2" s="178"/>
      <c r="E2" s="178"/>
    </row>
    <row r="4" spans="1:4" ht="24">
      <c r="A4" s="104" t="s">
        <v>202</v>
      </c>
      <c r="B4" s="104" t="s">
        <v>171</v>
      </c>
      <c r="C4" s="104" t="s">
        <v>172</v>
      </c>
      <c r="D4" s="104" t="s">
        <v>173</v>
      </c>
    </row>
    <row r="5" spans="1:4" ht="15">
      <c r="A5" s="105" t="s">
        <v>206</v>
      </c>
      <c r="B5" s="105"/>
      <c r="C5" s="105"/>
      <c r="D5" s="105"/>
    </row>
    <row r="6" spans="1:4" ht="15">
      <c r="A6" s="105" t="s">
        <v>203</v>
      </c>
      <c r="B6" s="105"/>
      <c r="C6" s="105"/>
      <c r="D6" s="105"/>
    </row>
    <row r="7" spans="1:4" ht="15">
      <c r="A7" s="105" t="s">
        <v>204</v>
      </c>
      <c r="B7" s="105"/>
      <c r="C7" s="105"/>
      <c r="D7" s="105"/>
    </row>
    <row r="8" spans="1:4" ht="15">
      <c r="A8" s="105" t="s">
        <v>205</v>
      </c>
      <c r="B8" s="105"/>
      <c r="C8" s="105"/>
      <c r="D8" s="105"/>
    </row>
    <row r="9" spans="1:4" ht="15">
      <c r="A9" s="106" t="s">
        <v>190</v>
      </c>
      <c r="B9" s="105"/>
      <c r="C9" s="105"/>
      <c r="D9" s="105"/>
    </row>
    <row r="11" spans="1:4" ht="15">
      <c r="A11" s="243" t="s">
        <v>196</v>
      </c>
      <c r="B11" s="244"/>
      <c r="C11" s="244"/>
      <c r="D11" s="245"/>
    </row>
    <row r="12" spans="1:4" ht="15">
      <c r="A12" s="85" t="s">
        <v>197</v>
      </c>
      <c r="B12" s="3"/>
      <c r="C12" s="3"/>
      <c r="D12" s="3"/>
    </row>
    <row r="13" spans="1:4" ht="15">
      <c r="A13" s="85" t="s">
        <v>198</v>
      </c>
      <c r="B13" s="3"/>
      <c r="C13" s="3"/>
      <c r="D13" s="3"/>
    </row>
    <row r="14" spans="1:4" ht="15">
      <c r="A14" s="85" t="s">
        <v>199</v>
      </c>
      <c r="B14" s="242" t="s">
        <v>200</v>
      </c>
      <c r="C14" s="242"/>
      <c r="D14" s="242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3"/>
      <c r="B17" s="3"/>
      <c r="C17" s="3"/>
      <c r="D17" s="3"/>
    </row>
    <row r="18" spans="1:4" ht="15">
      <c r="A18" s="85" t="s">
        <v>265</v>
      </c>
      <c r="B18" s="246"/>
      <c r="C18" s="247"/>
      <c r="D18" s="248"/>
    </row>
    <row r="19" spans="1:4" ht="15">
      <c r="A19" s="85" t="s">
        <v>264</v>
      </c>
      <c r="B19" s="246"/>
      <c r="C19" s="247"/>
      <c r="D19" s="248"/>
    </row>
    <row r="21" spans="1:5" ht="15">
      <c r="A21" s="240" t="s">
        <v>235</v>
      </c>
      <c r="B21" s="241"/>
      <c r="C21" s="191"/>
      <c r="D21" s="191"/>
      <c r="E21" s="23"/>
    </row>
    <row r="22" spans="1:2" ht="15">
      <c r="A22" s="192" t="s">
        <v>236</v>
      </c>
      <c r="B22" s="82" t="s">
        <v>237</v>
      </c>
    </row>
    <row r="23" spans="1:2" ht="15">
      <c r="A23" s="193"/>
      <c r="B23" s="193"/>
    </row>
    <row r="24" spans="1:2" ht="15">
      <c r="A24" s="193"/>
      <c r="B24" s="193"/>
    </row>
    <row r="25" spans="1:2" ht="15">
      <c r="A25" s="193"/>
      <c r="B25" s="193"/>
    </row>
    <row r="26" spans="1:2" ht="15">
      <c r="A26" s="193"/>
      <c r="B26" s="193"/>
    </row>
    <row r="27" spans="1:2" ht="15">
      <c r="A27" s="193"/>
      <c r="B27" s="193"/>
    </row>
    <row r="56" ht="15">
      <c r="A56" s="109" t="s">
        <v>84</v>
      </c>
    </row>
    <row r="57" ht="15">
      <c r="A57" s="109" t="s">
        <v>81</v>
      </c>
    </row>
    <row r="58" ht="15">
      <c r="A58" s="109" t="s">
        <v>41</v>
      </c>
    </row>
  </sheetData>
  <sheetProtection/>
  <mergeCells count="5">
    <mergeCell ref="B14:D14"/>
    <mergeCell ref="A11:D11"/>
    <mergeCell ref="B19:D19"/>
    <mergeCell ref="B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workbookViewId="0" topLeftCell="A1">
      <selection activeCell="B49" sqref="B49"/>
    </sheetView>
  </sheetViews>
  <sheetFormatPr defaultColWidth="8.88671875" defaultRowHeight="15"/>
  <cols>
    <col min="1" max="1" width="48.5546875" style="0" bestFit="1" customWidth="1"/>
    <col min="2" max="2" width="21.21484375" style="0" bestFit="1" customWidth="1"/>
    <col min="3" max="3" width="65.77734375" style="0" customWidth="1"/>
    <col min="4" max="4" width="30.77734375" style="0" customWidth="1"/>
  </cols>
  <sheetData>
    <row r="1" ht="15">
      <c r="B1" s="102" t="s">
        <v>179</v>
      </c>
    </row>
    <row r="3" spans="1:2" ht="15">
      <c r="A3" s="107" t="s">
        <v>256</v>
      </c>
      <c r="B3" s="24"/>
    </row>
    <row r="4" spans="1:2" ht="15">
      <c r="A4" s="103"/>
      <c r="B4" s="24"/>
    </row>
    <row r="5" spans="1:2" ht="15">
      <c r="A5" s="103"/>
      <c r="B5" s="24"/>
    </row>
    <row r="6" spans="1:2" ht="15">
      <c r="A6" s="103"/>
      <c r="B6" s="24"/>
    </row>
    <row r="7" spans="1:2" ht="15">
      <c r="A7" s="107" t="s">
        <v>252</v>
      </c>
      <c r="B7" s="24"/>
    </row>
    <row r="8" spans="1:2" ht="15">
      <c r="A8" s="103"/>
      <c r="B8" s="24"/>
    </row>
    <row r="9" spans="1:2" ht="15">
      <c r="A9" s="103"/>
      <c r="B9" s="24"/>
    </row>
    <row r="10" spans="1:2" ht="15">
      <c r="A10" s="103"/>
      <c r="B10" s="24"/>
    </row>
    <row r="11" spans="1:2" ht="26.25">
      <c r="A11" s="190" t="s">
        <v>253</v>
      </c>
      <c r="B11" s="24"/>
    </row>
    <row r="12" spans="1:2" ht="15">
      <c r="A12" s="103"/>
      <c r="B12" s="24"/>
    </row>
    <row r="13" spans="1:2" ht="15">
      <c r="A13" s="103"/>
      <c r="B13" s="24"/>
    </row>
    <row r="14" spans="1:2" ht="15">
      <c r="A14" s="103"/>
      <c r="B14" s="24"/>
    </row>
    <row r="15" spans="1:2" ht="26.25">
      <c r="A15" s="190" t="s">
        <v>255</v>
      </c>
      <c r="B15" s="24"/>
    </row>
    <row r="16" spans="1:2" ht="15">
      <c r="A16" s="103"/>
      <c r="B16" s="24"/>
    </row>
    <row r="17" spans="1:2" ht="15">
      <c r="A17" s="103"/>
      <c r="B17" s="24"/>
    </row>
    <row r="18" spans="1:2" ht="15">
      <c r="A18" s="103"/>
      <c r="B18" s="24"/>
    </row>
    <row r="19" spans="1:2" ht="26.25">
      <c r="A19" s="190" t="s">
        <v>254</v>
      </c>
      <c r="B19" s="24"/>
    </row>
    <row r="20" spans="1:2" ht="15">
      <c r="A20" s="103"/>
      <c r="B20" s="24"/>
    </row>
    <row r="21" spans="1:2" ht="15">
      <c r="A21" s="103"/>
      <c r="B21" s="24"/>
    </row>
    <row r="22" spans="1:2" ht="15">
      <c r="A22" s="103"/>
      <c r="B22" s="24"/>
    </row>
    <row r="23" spans="1:2" ht="39">
      <c r="A23" s="190" t="s">
        <v>257</v>
      </c>
      <c r="B23" s="24"/>
    </row>
    <row r="24" spans="1:2" ht="15">
      <c r="A24" s="103"/>
      <c r="B24" s="24"/>
    </row>
    <row r="25" spans="1:2" ht="15">
      <c r="A25" s="103"/>
      <c r="B25" s="24"/>
    </row>
    <row r="26" spans="1:2" ht="15">
      <c r="A26" s="103"/>
      <c r="B26" s="24"/>
    </row>
    <row r="27" spans="1:2" ht="15">
      <c r="A27" s="190" t="s">
        <v>258</v>
      </c>
      <c r="B27" s="24"/>
    </row>
    <row r="28" spans="1:2" ht="15">
      <c r="A28" s="103"/>
      <c r="B28" s="24"/>
    </row>
    <row r="29" spans="1:2" ht="15">
      <c r="A29" s="103"/>
      <c r="B29" s="24"/>
    </row>
    <row r="30" spans="1:2" ht="15">
      <c r="A30" s="103"/>
      <c r="B30" s="24"/>
    </row>
    <row r="31" spans="1:2" ht="15">
      <c r="A31" s="190" t="s">
        <v>259</v>
      </c>
      <c r="B31" s="24"/>
    </row>
    <row r="32" spans="1:2" ht="15">
      <c r="A32" s="103"/>
      <c r="B32" s="24"/>
    </row>
    <row r="33" spans="1:2" ht="15">
      <c r="A33" s="103"/>
      <c r="B33" s="24"/>
    </row>
    <row r="34" spans="1:2" ht="15">
      <c r="A34" s="103"/>
      <c r="B34" s="24"/>
    </row>
    <row r="35" spans="1:2" ht="15">
      <c r="A35" s="216" t="s">
        <v>193</v>
      </c>
      <c r="B35" s="218" t="s">
        <v>260</v>
      </c>
    </row>
    <row r="36" spans="1:2" s="76" customFormat="1" ht="15">
      <c r="A36" s="214"/>
      <c r="B36" s="217"/>
    </row>
    <row r="37" spans="1:2" s="76" customFormat="1" ht="15">
      <c r="A37" s="214"/>
      <c r="B37" s="217"/>
    </row>
    <row r="38" spans="1:2" s="76" customFormat="1" ht="15">
      <c r="A38" s="214"/>
      <c r="B38" s="217"/>
    </row>
    <row r="39" spans="1:2" s="76" customFormat="1" ht="15">
      <c r="A39" s="214"/>
      <c r="B39" s="217"/>
    </row>
    <row r="40" spans="1:2" s="76" customFormat="1" ht="15">
      <c r="A40" s="214"/>
      <c r="B40" s="217"/>
    </row>
    <row r="41" spans="1:2" s="76" customFormat="1" ht="15">
      <c r="A41" s="214"/>
      <c r="B41" s="217"/>
    </row>
    <row r="42" spans="1:2" ht="15">
      <c r="A42" s="220"/>
      <c r="B42" s="3"/>
    </row>
    <row r="43" spans="1:2" ht="15">
      <c r="A43" s="221"/>
      <c r="B43" s="223"/>
    </row>
    <row r="44" spans="1:2" ht="15">
      <c r="A44" s="219" t="s">
        <v>261</v>
      </c>
      <c r="B44" s="215"/>
    </row>
    <row r="45" spans="1:2" ht="15">
      <c r="A45" s="219" t="s">
        <v>262</v>
      </c>
      <c r="B45" s="223"/>
    </row>
    <row r="46" spans="1:2" ht="15">
      <c r="A46" s="224"/>
      <c r="B46" s="223"/>
    </row>
    <row r="47" spans="1:2" ht="15">
      <c r="A47" s="224"/>
      <c r="B47" s="223"/>
    </row>
    <row r="48" spans="1:2" ht="15">
      <c r="A48" s="219" t="s">
        <v>263</v>
      </c>
      <c r="B48" s="225"/>
    </row>
    <row r="49" spans="1:2" ht="15">
      <c r="A49" s="224"/>
      <c r="B49" s="24"/>
    </row>
    <row r="50" spans="1:2" ht="15">
      <c r="A50" s="224"/>
      <c r="B50" s="24"/>
    </row>
    <row r="51" spans="1:2" ht="15">
      <c r="A51" s="224"/>
      <c r="B51" s="24"/>
    </row>
    <row r="52" spans="2:3" ht="15">
      <c r="B52" s="24"/>
      <c r="C52" s="24"/>
    </row>
    <row r="53" spans="2:3" ht="15">
      <c r="B53" s="24"/>
      <c r="C53" s="24"/>
    </row>
    <row r="54" spans="1:3" ht="15">
      <c r="A54" s="108" t="s">
        <v>84</v>
      </c>
      <c r="B54" s="24"/>
      <c r="C54" s="222"/>
    </row>
    <row r="55" spans="1:3" ht="15">
      <c r="A55" s="108" t="s">
        <v>81</v>
      </c>
      <c r="B55" s="24"/>
      <c r="C55" s="24"/>
    </row>
    <row r="56" spans="1:3" ht="15">
      <c r="A56" s="108" t="s">
        <v>41</v>
      </c>
      <c r="B56" s="24"/>
      <c r="C56" s="24"/>
    </row>
    <row r="57" spans="2:3" ht="15">
      <c r="B57" s="24"/>
      <c r="C57" s="24"/>
    </row>
    <row r="58" spans="2:3" ht="15">
      <c r="B58" s="24"/>
      <c r="C58" s="24"/>
    </row>
    <row r="59" spans="2:3" ht="15">
      <c r="B59" s="24"/>
      <c r="C59" s="24"/>
    </row>
    <row r="60" spans="2:3" ht="15">
      <c r="B60" s="24"/>
      <c r="C60" s="24"/>
    </row>
    <row r="61" spans="2:3" ht="15">
      <c r="B61" s="24"/>
      <c r="C61" s="24"/>
    </row>
    <row r="62" spans="2:3" ht="15">
      <c r="B62" s="24"/>
      <c r="C62" s="24"/>
    </row>
    <row r="63" spans="2:3" ht="15">
      <c r="B63" s="24"/>
      <c r="C63" s="2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74" r:id="rId1"/>
  <headerFooter alignWithMargins="0">
    <oddFooter>&amp;C&amp;10EXIMBANKA SR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B32" sqref="B32"/>
    </sheetView>
  </sheetViews>
  <sheetFormatPr defaultColWidth="8.88671875" defaultRowHeight="15"/>
  <cols>
    <col min="1" max="1" width="4.88671875" style="68" customWidth="1"/>
    <col min="2" max="2" width="26.10546875" style="68" customWidth="1"/>
    <col min="3" max="3" width="24.6640625" style="68" customWidth="1"/>
    <col min="4" max="4" width="16.3359375" style="68" customWidth="1"/>
    <col min="5" max="5" width="10.4453125" style="68" customWidth="1"/>
    <col min="6" max="6" width="12.3359375" style="68" customWidth="1"/>
    <col min="7" max="7" width="13.4453125" style="68" customWidth="1"/>
    <col min="8" max="16384" width="8.88671875" style="68" customWidth="1"/>
  </cols>
  <sheetData>
    <row r="1" ht="15">
      <c r="G1" s="194" t="s">
        <v>194</v>
      </c>
    </row>
    <row r="2" spans="1:6" ht="15">
      <c r="A2" s="196" t="s">
        <v>77</v>
      </c>
      <c r="B2" s="195"/>
      <c r="C2" s="78"/>
      <c r="D2" s="78"/>
      <c r="E2" s="79"/>
      <c r="F2" s="80"/>
    </row>
    <row r="3" spans="1:6" ht="15">
      <c r="A3" s="81" t="s">
        <v>163</v>
      </c>
      <c r="B3" s="81"/>
      <c r="C3" s="81"/>
      <c r="D3" s="81"/>
      <c r="E3" s="78"/>
      <c r="F3" s="80"/>
    </row>
    <row r="4" spans="1:6" ht="15">
      <c r="A4" s="252" t="s">
        <v>229</v>
      </c>
      <c r="B4" s="250"/>
      <c r="C4" s="251"/>
      <c r="D4" s="83"/>
      <c r="E4" s="83"/>
      <c r="F4" s="84"/>
    </row>
    <row r="5" spans="1:7" ht="33.75">
      <c r="A5" s="85"/>
      <c r="B5" s="109" t="s">
        <v>78</v>
      </c>
      <c r="C5" s="110" t="s">
        <v>182</v>
      </c>
      <c r="D5" s="111" t="s">
        <v>105</v>
      </c>
      <c r="E5" s="111" t="s">
        <v>185</v>
      </c>
      <c r="F5" s="110" t="s">
        <v>82</v>
      </c>
      <c r="G5" s="110" t="s">
        <v>186</v>
      </c>
    </row>
    <row r="6" spans="1:7" ht="15">
      <c r="A6" s="81" t="s">
        <v>64</v>
      </c>
      <c r="B6" s="81"/>
      <c r="C6" s="82"/>
      <c r="D6" s="82"/>
      <c r="E6" s="85"/>
      <c r="F6" s="85"/>
      <c r="G6" s="85"/>
    </row>
    <row r="7" spans="1:7" ht="15">
      <c r="A7" s="81" t="s">
        <v>65</v>
      </c>
      <c r="B7" s="81"/>
      <c r="C7" s="82"/>
      <c r="D7" s="82"/>
      <c r="E7" s="85"/>
      <c r="F7" s="85"/>
      <c r="G7" s="85"/>
    </row>
    <row r="8" spans="1:7" ht="15">
      <c r="A8" s="81" t="s">
        <v>66</v>
      </c>
      <c r="B8" s="81"/>
      <c r="C8" s="82"/>
      <c r="D8" s="82"/>
      <c r="E8" s="85"/>
      <c r="F8" s="85"/>
      <c r="G8" s="85"/>
    </row>
    <row r="9" spans="1:7" ht="15">
      <c r="A9" s="81" t="s">
        <v>67</v>
      </c>
      <c r="B9" s="81"/>
      <c r="C9" s="82"/>
      <c r="D9" s="82"/>
      <c r="E9" s="85"/>
      <c r="F9" s="85"/>
      <c r="G9" s="85"/>
    </row>
    <row r="10" spans="1:7" ht="15">
      <c r="A10" s="81" t="s">
        <v>68</v>
      </c>
      <c r="B10" s="81"/>
      <c r="C10" s="82"/>
      <c r="D10" s="82"/>
      <c r="E10" s="85"/>
      <c r="F10" s="85"/>
      <c r="G10" s="85"/>
    </row>
    <row r="11" spans="1:7" ht="15">
      <c r="A11" s="81" t="s">
        <v>69</v>
      </c>
      <c r="B11" s="81"/>
      <c r="C11" s="82"/>
      <c r="D11" s="82"/>
      <c r="E11" s="85"/>
      <c r="F11" s="85"/>
      <c r="G11" s="85"/>
    </row>
    <row r="12" spans="1:7" ht="15">
      <c r="A12" s="81" t="s">
        <v>70</v>
      </c>
      <c r="B12" s="81"/>
      <c r="C12" s="82"/>
      <c r="D12" s="82"/>
      <c r="E12" s="85"/>
      <c r="F12" s="85"/>
      <c r="G12" s="85"/>
    </row>
    <row r="13" spans="1:7" ht="15">
      <c r="A13" s="81" t="s">
        <v>71</v>
      </c>
      <c r="B13" s="81"/>
      <c r="C13" s="82"/>
      <c r="D13" s="82"/>
      <c r="E13" s="85"/>
      <c r="F13" s="85"/>
      <c r="G13" s="85"/>
    </row>
    <row r="14" spans="1:7" ht="15">
      <c r="A14" s="81" t="s">
        <v>72</v>
      </c>
      <c r="B14" s="81"/>
      <c r="C14" s="82"/>
      <c r="D14" s="82"/>
      <c r="E14" s="85"/>
      <c r="F14" s="85"/>
      <c r="G14" s="85"/>
    </row>
    <row r="15" spans="1:7" ht="15">
      <c r="A15" s="81" t="s">
        <v>73</v>
      </c>
      <c r="B15" s="81"/>
      <c r="C15" s="82"/>
      <c r="D15" s="82"/>
      <c r="E15" s="85"/>
      <c r="F15" s="85"/>
      <c r="G15" s="85"/>
    </row>
    <row r="16" spans="1:6" ht="15">
      <c r="A16" s="86"/>
      <c r="B16" s="86"/>
      <c r="C16" s="78"/>
      <c r="D16" s="78"/>
      <c r="E16" s="78"/>
      <c r="F16" s="80"/>
    </row>
    <row r="17" spans="1:6" ht="15">
      <c r="A17" s="131" t="s">
        <v>79</v>
      </c>
      <c r="B17" s="129"/>
      <c r="C17" s="130"/>
      <c r="D17" s="87"/>
      <c r="E17" s="79"/>
      <c r="F17" s="80"/>
    </row>
    <row r="18" spans="1:6" ht="15">
      <c r="A18" s="128" t="s">
        <v>224</v>
      </c>
      <c r="B18" s="128"/>
      <c r="C18" s="128"/>
      <c r="D18" s="81"/>
      <c r="E18" s="78"/>
      <c r="F18" s="80"/>
    </row>
    <row r="19" spans="1:6" ht="15">
      <c r="A19" s="249" t="s">
        <v>230</v>
      </c>
      <c r="B19" s="250"/>
      <c r="C19" s="251"/>
      <c r="D19" s="88"/>
      <c r="E19" s="83"/>
      <c r="F19" s="89"/>
    </row>
    <row r="20" spans="1:7" ht="34.5">
      <c r="A20" s="85"/>
      <c r="B20" s="109" t="s">
        <v>80</v>
      </c>
      <c r="C20" s="110" t="s">
        <v>183</v>
      </c>
      <c r="D20" s="110" t="s">
        <v>106</v>
      </c>
      <c r="E20" s="112" t="s">
        <v>184</v>
      </c>
      <c r="F20" s="110" t="s">
        <v>83</v>
      </c>
      <c r="G20" s="110" t="s">
        <v>164</v>
      </c>
    </row>
    <row r="21" spans="1:7" ht="15">
      <c r="A21" s="81" t="s">
        <v>64</v>
      </c>
      <c r="B21" s="81"/>
      <c r="C21" s="82"/>
      <c r="D21" s="82"/>
      <c r="E21" s="85"/>
      <c r="F21" s="85"/>
      <c r="G21" s="85"/>
    </row>
    <row r="22" spans="1:7" ht="15">
      <c r="A22" s="81" t="s">
        <v>65</v>
      </c>
      <c r="B22" s="81"/>
      <c r="C22" s="82"/>
      <c r="D22" s="82"/>
      <c r="E22" s="85"/>
      <c r="F22" s="85"/>
      <c r="G22" s="85"/>
    </row>
    <row r="23" spans="1:7" ht="15">
      <c r="A23" s="81" t="s">
        <v>66</v>
      </c>
      <c r="B23" s="81"/>
      <c r="C23" s="82"/>
      <c r="D23" s="82"/>
      <c r="E23" s="85"/>
      <c r="F23" s="85"/>
      <c r="G23" s="85"/>
    </row>
    <row r="24" spans="1:7" ht="15">
      <c r="A24" s="81" t="s">
        <v>67</v>
      </c>
      <c r="B24" s="81"/>
      <c r="C24" s="82"/>
      <c r="D24" s="82"/>
      <c r="E24" s="85"/>
      <c r="F24" s="85"/>
      <c r="G24" s="85"/>
    </row>
    <row r="25" spans="1:7" ht="15">
      <c r="A25" s="81" t="s">
        <v>68</v>
      </c>
      <c r="B25" s="81"/>
      <c r="C25" s="82"/>
      <c r="D25" s="82"/>
      <c r="E25" s="85"/>
      <c r="F25" s="85"/>
      <c r="G25" s="85"/>
    </row>
    <row r="26" spans="1:7" ht="15">
      <c r="A26" s="81" t="s">
        <v>69</v>
      </c>
      <c r="B26" s="81"/>
      <c r="C26" s="82"/>
      <c r="D26" s="82"/>
      <c r="E26" s="85"/>
      <c r="F26" s="85"/>
      <c r="G26" s="85"/>
    </row>
    <row r="27" spans="1:7" ht="15">
      <c r="A27" s="81" t="s">
        <v>70</v>
      </c>
      <c r="B27" s="81"/>
      <c r="C27" s="82"/>
      <c r="D27" s="82"/>
      <c r="E27" s="85"/>
      <c r="F27" s="85"/>
      <c r="G27" s="85"/>
    </row>
    <row r="28" spans="1:7" ht="15">
      <c r="A28" s="81" t="s">
        <v>71</v>
      </c>
      <c r="B28" s="81"/>
      <c r="C28" s="82"/>
      <c r="D28" s="82"/>
      <c r="E28" s="85"/>
      <c r="F28" s="85"/>
      <c r="G28" s="85"/>
    </row>
    <row r="29" spans="1:7" ht="15">
      <c r="A29" s="81" t="s">
        <v>72</v>
      </c>
      <c r="B29" s="81"/>
      <c r="C29" s="82"/>
      <c r="D29" s="82"/>
      <c r="E29" s="85"/>
      <c r="F29" s="85"/>
      <c r="G29" s="85"/>
    </row>
    <row r="30" spans="1:7" ht="15">
      <c r="A30" s="81" t="s">
        <v>73</v>
      </c>
      <c r="B30" s="81"/>
      <c r="C30" s="82"/>
      <c r="D30" s="82"/>
      <c r="E30" s="85"/>
      <c r="F30" s="85"/>
      <c r="G30" s="85"/>
    </row>
    <row r="31" spans="1:6" ht="15">
      <c r="A31" s="86"/>
      <c r="B31" s="86"/>
      <c r="C31" s="78"/>
      <c r="D31" s="78"/>
      <c r="E31" s="78"/>
      <c r="F31" s="80"/>
    </row>
    <row r="32" spans="1:6" ht="15">
      <c r="A32" s="86"/>
      <c r="B32" s="109" t="s">
        <v>84</v>
      </c>
      <c r="C32" s="78"/>
      <c r="D32" s="78"/>
      <c r="E32" s="78"/>
      <c r="F32" s="80"/>
    </row>
    <row r="33" spans="2:6" ht="15">
      <c r="B33" s="109" t="s">
        <v>81</v>
      </c>
      <c r="C33" s="78"/>
      <c r="D33" s="78"/>
      <c r="E33" s="78"/>
      <c r="F33" s="80"/>
    </row>
    <row r="34" spans="2:6" ht="15">
      <c r="B34" s="109" t="s">
        <v>41</v>
      </c>
      <c r="C34" s="78"/>
      <c r="D34" s="78"/>
      <c r="E34" s="78"/>
      <c r="F34" s="80"/>
    </row>
    <row r="35" spans="3:6" ht="15">
      <c r="C35" s="78"/>
      <c r="D35" s="78"/>
      <c r="E35" s="78"/>
      <c r="F35" s="80"/>
    </row>
    <row r="36" spans="1:6" ht="15">
      <c r="A36" s="86"/>
      <c r="B36" s="90"/>
      <c r="C36" s="78"/>
      <c r="D36" s="78"/>
      <c r="E36" s="78"/>
      <c r="F36" s="80"/>
    </row>
    <row r="37" spans="2:6" ht="15">
      <c r="B37" s="91"/>
      <c r="C37" s="92"/>
      <c r="D37" s="92"/>
      <c r="E37" s="78"/>
      <c r="F37" s="92"/>
    </row>
  </sheetData>
  <sheetProtection/>
  <mergeCells count="2">
    <mergeCell ref="A19:C19"/>
    <mergeCell ref="A4:C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84" r:id="rId1"/>
  <headerFooter alignWithMargins="0">
    <oddFooter>&amp;C&amp;10EXIMBANKA SR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workbookViewId="0" topLeftCell="A1">
      <selection activeCell="G1" sqref="G1"/>
    </sheetView>
  </sheetViews>
  <sheetFormatPr defaultColWidth="8.88671875" defaultRowHeight="15"/>
  <cols>
    <col min="1" max="1" width="33.77734375" style="0" customWidth="1"/>
    <col min="2" max="2" width="6.21484375" style="0" customWidth="1"/>
    <col min="3" max="3" width="15.77734375" style="0" customWidth="1"/>
    <col min="4" max="4" width="2.88671875" style="0" customWidth="1"/>
    <col min="5" max="5" width="33.77734375" style="0" customWidth="1"/>
    <col min="6" max="6" width="6.21484375" style="0" customWidth="1"/>
    <col min="7" max="7" width="15.77734375" style="0" customWidth="1"/>
  </cols>
  <sheetData>
    <row r="1" spans="1:7" ht="15">
      <c r="A1" s="74"/>
      <c r="B1" s="74"/>
      <c r="C1" s="74"/>
      <c r="D1" s="74"/>
      <c r="E1" s="74"/>
      <c r="F1" s="74"/>
      <c r="G1" s="18" t="s">
        <v>169</v>
      </c>
    </row>
    <row r="2" ht="15">
      <c r="A2" s="8" t="s">
        <v>4</v>
      </c>
    </row>
    <row r="3" spans="1:22" ht="15">
      <c r="A3" s="8"/>
      <c r="B3" s="9"/>
      <c r="C3" s="14"/>
      <c r="G3" s="14"/>
      <c r="I3" s="4"/>
      <c r="V3" s="5"/>
    </row>
    <row r="4" spans="1:7" ht="15">
      <c r="A4" s="67" t="s">
        <v>207</v>
      </c>
      <c r="B4" s="21" t="s">
        <v>5</v>
      </c>
      <c r="C4" s="14" t="s">
        <v>76</v>
      </c>
      <c r="E4" s="67" t="s">
        <v>208</v>
      </c>
      <c r="F4" s="19"/>
      <c r="G4" s="14" t="s">
        <v>76</v>
      </c>
    </row>
    <row r="5" spans="1:7" ht="15">
      <c r="A5" s="21" t="s">
        <v>6</v>
      </c>
      <c r="B5" s="21" t="s">
        <v>7</v>
      </c>
      <c r="C5" s="22" t="s">
        <v>8</v>
      </c>
      <c r="E5" s="22" t="s">
        <v>49</v>
      </c>
      <c r="F5" s="19">
        <v>32</v>
      </c>
      <c r="G5" s="20"/>
    </row>
    <row r="6" spans="1:7" ht="15">
      <c r="A6" s="22" t="s">
        <v>42</v>
      </c>
      <c r="B6" s="19">
        <v>1</v>
      </c>
      <c r="C6" s="20"/>
      <c r="E6" s="18" t="s">
        <v>43</v>
      </c>
      <c r="F6" s="19">
        <v>33</v>
      </c>
      <c r="G6" s="20"/>
    </row>
    <row r="7" spans="1:7" ht="15">
      <c r="A7" s="18" t="s">
        <v>43</v>
      </c>
      <c r="B7" s="19">
        <v>2</v>
      </c>
      <c r="C7" s="20"/>
      <c r="E7" s="18" t="s">
        <v>27</v>
      </c>
      <c r="F7" s="19">
        <v>34</v>
      </c>
      <c r="G7" s="20"/>
    </row>
    <row r="8" spans="1:7" ht="15">
      <c r="A8" s="18" t="s">
        <v>9</v>
      </c>
      <c r="B8" s="19">
        <v>3</v>
      </c>
      <c r="C8" s="20"/>
      <c r="E8" s="18" t="s">
        <v>10</v>
      </c>
      <c r="F8" s="19">
        <v>35</v>
      </c>
      <c r="G8" s="20"/>
    </row>
    <row r="9" spans="1:7" ht="15">
      <c r="A9" s="18" t="s">
        <v>10</v>
      </c>
      <c r="B9" s="19">
        <v>4</v>
      </c>
      <c r="C9" s="20"/>
      <c r="E9" s="18" t="s">
        <v>50</v>
      </c>
      <c r="F9" s="19">
        <v>36</v>
      </c>
      <c r="G9" s="20"/>
    </row>
    <row r="10" spans="1:7" ht="15">
      <c r="A10" s="18" t="s">
        <v>44</v>
      </c>
      <c r="B10" s="19">
        <v>5</v>
      </c>
      <c r="C10" s="20"/>
      <c r="E10" s="18" t="s">
        <v>27</v>
      </c>
      <c r="F10" s="19">
        <v>37</v>
      </c>
      <c r="G10" s="20"/>
    </row>
    <row r="11" spans="1:7" ht="15">
      <c r="A11" s="18" t="s">
        <v>11</v>
      </c>
      <c r="B11" s="19">
        <v>6</v>
      </c>
      <c r="C11" s="20"/>
      <c r="E11" s="18" t="s">
        <v>10</v>
      </c>
      <c r="F11" s="19">
        <v>38</v>
      </c>
      <c r="G11" s="20"/>
    </row>
    <row r="12" spans="1:7" ht="15">
      <c r="A12" s="18" t="s">
        <v>12</v>
      </c>
      <c r="B12" s="19">
        <v>7</v>
      </c>
      <c r="C12" s="20"/>
      <c r="E12" s="198" t="s">
        <v>242</v>
      </c>
      <c r="F12" s="19">
        <v>39</v>
      </c>
      <c r="G12" s="20"/>
    </row>
    <row r="13" spans="1:7" ht="15">
      <c r="A13" s="18" t="s">
        <v>45</v>
      </c>
      <c r="B13" s="19">
        <v>8</v>
      </c>
      <c r="C13" s="20"/>
      <c r="E13" s="18" t="s">
        <v>28</v>
      </c>
      <c r="F13" s="19">
        <v>40</v>
      </c>
      <c r="G13" s="20"/>
    </row>
    <row r="14" spans="1:7" ht="15">
      <c r="A14" s="198" t="s">
        <v>241</v>
      </c>
      <c r="B14" s="19">
        <v>11</v>
      </c>
      <c r="C14" s="20"/>
      <c r="E14" s="198" t="s">
        <v>243</v>
      </c>
      <c r="F14" s="19">
        <v>42</v>
      </c>
      <c r="G14" s="20"/>
    </row>
    <row r="15" spans="1:7" ht="15">
      <c r="A15" s="18" t="s">
        <v>16</v>
      </c>
      <c r="B15" s="19">
        <v>12</v>
      </c>
      <c r="C15" s="20"/>
      <c r="E15" s="18" t="s">
        <v>29</v>
      </c>
      <c r="F15" s="19">
        <v>43</v>
      </c>
      <c r="G15" s="20"/>
    </row>
    <row r="16" spans="1:7" ht="15">
      <c r="A16" s="18" t="s">
        <v>17</v>
      </c>
      <c r="B16" s="19">
        <v>13</v>
      </c>
      <c r="C16" s="20"/>
      <c r="E16" s="18" t="s">
        <v>30</v>
      </c>
      <c r="F16" s="19">
        <v>44</v>
      </c>
      <c r="G16" s="20"/>
    </row>
    <row r="17" spans="1:7" ht="15">
      <c r="A17" s="18" t="s">
        <v>13</v>
      </c>
      <c r="B17" s="19">
        <v>9</v>
      </c>
      <c r="C17" s="20"/>
      <c r="E17" s="18" t="s">
        <v>14</v>
      </c>
      <c r="F17" s="19">
        <v>41</v>
      </c>
      <c r="G17" s="20"/>
    </row>
    <row r="18" spans="1:7" ht="15">
      <c r="A18" s="18" t="s">
        <v>14</v>
      </c>
      <c r="B18" s="19">
        <v>10</v>
      </c>
      <c r="C18" s="20"/>
      <c r="E18" s="198" t="s">
        <v>244</v>
      </c>
      <c r="F18" s="19">
        <v>42</v>
      </c>
      <c r="G18" s="20"/>
    </row>
    <row r="19" spans="1:7" ht="15">
      <c r="A19" s="198" t="s">
        <v>15</v>
      </c>
      <c r="B19" s="19">
        <v>11</v>
      </c>
      <c r="C19" s="20"/>
      <c r="E19" s="18" t="s">
        <v>29</v>
      </c>
      <c r="F19" s="19">
        <v>43</v>
      </c>
      <c r="G19" s="20"/>
    </row>
    <row r="20" spans="1:7" ht="15">
      <c r="A20" s="18" t="s">
        <v>16</v>
      </c>
      <c r="B20" s="19">
        <v>12</v>
      </c>
      <c r="C20" s="20"/>
      <c r="E20" s="18" t="s">
        <v>30</v>
      </c>
      <c r="F20" s="19">
        <v>44</v>
      </c>
      <c r="G20" s="20"/>
    </row>
    <row r="21" spans="1:7" ht="15">
      <c r="A21" s="18" t="s">
        <v>17</v>
      </c>
      <c r="B21" s="19">
        <v>13</v>
      </c>
      <c r="C21" s="20"/>
      <c r="E21" s="198" t="s">
        <v>245</v>
      </c>
      <c r="F21" s="19">
        <v>45</v>
      </c>
      <c r="G21" s="20"/>
    </row>
    <row r="22" spans="1:7" ht="15">
      <c r="A22" s="198" t="s">
        <v>247</v>
      </c>
      <c r="B22" s="19">
        <v>14</v>
      </c>
      <c r="C22" s="20"/>
      <c r="E22" s="18" t="s">
        <v>31</v>
      </c>
      <c r="F22" s="19">
        <v>46</v>
      </c>
      <c r="G22" s="20"/>
    </row>
    <row r="23" spans="1:7" ht="15">
      <c r="A23" s="18" t="s">
        <v>18</v>
      </c>
      <c r="B23" s="19">
        <v>15</v>
      </c>
      <c r="C23" s="20"/>
      <c r="E23" s="18" t="s">
        <v>32</v>
      </c>
      <c r="F23" s="19">
        <v>47</v>
      </c>
      <c r="G23" s="20"/>
    </row>
    <row r="24" spans="1:7" ht="15">
      <c r="A24" s="18" t="s">
        <v>19</v>
      </c>
      <c r="B24" s="19">
        <v>16</v>
      </c>
      <c r="C24" s="20"/>
      <c r="E24" s="198" t="s">
        <v>246</v>
      </c>
      <c r="F24" s="19">
        <v>48</v>
      </c>
      <c r="G24" s="20"/>
    </row>
    <row r="25" spans="1:7" ht="15">
      <c r="A25" s="198" t="s">
        <v>248</v>
      </c>
      <c r="B25" s="19">
        <v>17</v>
      </c>
      <c r="C25" s="20"/>
      <c r="E25" s="18" t="s">
        <v>33</v>
      </c>
      <c r="F25" s="19">
        <v>49</v>
      </c>
      <c r="G25" s="20"/>
    </row>
    <row r="26" spans="1:7" ht="15">
      <c r="A26" s="18" t="s">
        <v>20</v>
      </c>
      <c r="B26" s="19">
        <v>18</v>
      </c>
      <c r="C26" s="20"/>
      <c r="E26" s="18" t="s">
        <v>32</v>
      </c>
      <c r="F26" s="19">
        <v>50</v>
      </c>
      <c r="G26" s="20"/>
    </row>
    <row r="27" spans="1:7" ht="15">
      <c r="A27" s="18" t="s">
        <v>21</v>
      </c>
      <c r="B27" s="19">
        <v>19</v>
      </c>
      <c r="C27" s="20"/>
      <c r="E27" s="18" t="s">
        <v>34</v>
      </c>
      <c r="F27" s="19">
        <v>51</v>
      </c>
      <c r="G27" s="20"/>
    </row>
    <row r="28" spans="1:7" ht="15">
      <c r="A28" s="198" t="s">
        <v>249</v>
      </c>
      <c r="B28" s="19">
        <v>20</v>
      </c>
      <c r="C28" s="20"/>
      <c r="E28" s="18" t="s">
        <v>33</v>
      </c>
      <c r="F28" s="19">
        <v>52</v>
      </c>
      <c r="G28" s="20"/>
    </row>
    <row r="29" spans="1:7" ht="15">
      <c r="A29" s="18" t="s">
        <v>22</v>
      </c>
      <c r="B29" s="19">
        <v>21</v>
      </c>
      <c r="C29" s="20"/>
      <c r="E29" s="18"/>
      <c r="F29" s="19">
        <v>53</v>
      </c>
      <c r="G29" s="20"/>
    </row>
    <row r="30" spans="1:7" ht="15">
      <c r="A30" s="18" t="s">
        <v>23</v>
      </c>
      <c r="B30" s="19">
        <v>22</v>
      </c>
      <c r="C30" s="20"/>
      <c r="E30" s="22" t="s">
        <v>53</v>
      </c>
      <c r="F30" s="19">
        <v>54</v>
      </c>
      <c r="G30" s="20"/>
    </row>
    <row r="31" spans="1:7" ht="15">
      <c r="A31" s="18" t="s">
        <v>24</v>
      </c>
      <c r="B31" s="19">
        <v>23</v>
      </c>
      <c r="C31" s="20"/>
      <c r="E31" s="18" t="s">
        <v>43</v>
      </c>
      <c r="F31" s="19">
        <v>55</v>
      </c>
      <c r="G31" s="20"/>
    </row>
    <row r="32" spans="1:7" ht="15">
      <c r="A32" s="18" t="s">
        <v>22</v>
      </c>
      <c r="B32" s="19">
        <v>24</v>
      </c>
      <c r="C32" s="20"/>
      <c r="E32" s="18" t="s">
        <v>48</v>
      </c>
      <c r="F32" s="19">
        <v>56</v>
      </c>
      <c r="G32" s="20"/>
    </row>
    <row r="33" spans="1:7" ht="15">
      <c r="A33" s="18" t="s">
        <v>23</v>
      </c>
      <c r="B33" s="19">
        <v>25</v>
      </c>
      <c r="C33" s="20"/>
      <c r="E33" s="22" t="s">
        <v>35</v>
      </c>
      <c r="F33" s="19">
        <v>57</v>
      </c>
      <c r="G33" s="20"/>
    </row>
    <row r="34" spans="1:7" ht="15">
      <c r="A34" s="18" t="s">
        <v>46</v>
      </c>
      <c r="B34" s="19">
        <v>26</v>
      </c>
      <c r="C34" s="20"/>
      <c r="E34" s="22" t="s">
        <v>36</v>
      </c>
      <c r="F34" s="19">
        <v>58</v>
      </c>
      <c r="G34" s="20"/>
    </row>
    <row r="35" spans="1:3" ht="15">
      <c r="A35" s="18" t="s">
        <v>25</v>
      </c>
      <c r="B35" s="19">
        <v>27</v>
      </c>
      <c r="C35" s="20"/>
    </row>
    <row r="36" spans="1:7" ht="15">
      <c r="A36" s="18" t="s">
        <v>26</v>
      </c>
      <c r="B36" s="19">
        <v>28</v>
      </c>
      <c r="C36" s="20"/>
      <c r="E36" s="22" t="s">
        <v>51</v>
      </c>
      <c r="F36" s="19">
        <v>59</v>
      </c>
      <c r="G36" s="20"/>
    </row>
    <row r="37" spans="1:7" ht="15">
      <c r="A37" s="22" t="s">
        <v>47</v>
      </c>
      <c r="B37" s="19">
        <v>29</v>
      </c>
      <c r="C37" s="20"/>
      <c r="E37" s="18" t="s">
        <v>37</v>
      </c>
      <c r="F37" s="19">
        <v>60</v>
      </c>
      <c r="G37" s="20"/>
    </row>
    <row r="38" spans="1:7" ht="15">
      <c r="A38" s="18" t="s">
        <v>43</v>
      </c>
      <c r="B38" s="19">
        <v>30</v>
      </c>
      <c r="C38" s="20"/>
      <c r="E38" s="22" t="s">
        <v>38</v>
      </c>
      <c r="F38" s="19">
        <v>61</v>
      </c>
      <c r="G38" s="20"/>
    </row>
    <row r="39" spans="1:7" ht="15">
      <c r="A39" s="18" t="s">
        <v>48</v>
      </c>
      <c r="B39" s="19">
        <v>31</v>
      </c>
      <c r="C39" s="20"/>
      <c r="E39" s="22" t="s">
        <v>39</v>
      </c>
      <c r="F39" s="19">
        <v>62</v>
      </c>
      <c r="G39" s="20"/>
    </row>
    <row r="40" spans="1:7" ht="15">
      <c r="A40" s="15"/>
      <c r="B40" s="16"/>
      <c r="C40" s="17"/>
      <c r="E40" s="22" t="s">
        <v>40</v>
      </c>
      <c r="F40" s="19">
        <v>63</v>
      </c>
      <c r="G40" s="20"/>
    </row>
    <row r="41" spans="1:3" ht="15">
      <c r="A41" s="253" t="s">
        <v>52</v>
      </c>
      <c r="B41" s="254"/>
      <c r="C41" s="254"/>
    </row>
    <row r="42" spans="1:3" ht="15">
      <c r="A42" s="253" t="s">
        <v>54</v>
      </c>
      <c r="B42" s="254"/>
      <c r="C42" s="254"/>
    </row>
    <row r="43" ht="15">
      <c r="E43" s="18" t="s">
        <v>84</v>
      </c>
    </row>
    <row r="44" ht="15">
      <c r="E44" s="18" t="s">
        <v>81</v>
      </c>
    </row>
    <row r="45" spans="1:5" ht="15" customHeight="1">
      <c r="A45" s="253"/>
      <c r="B45" s="254"/>
      <c r="C45" s="254"/>
      <c r="E45" s="18" t="s">
        <v>41</v>
      </c>
    </row>
    <row r="46" spans="1:3" ht="15">
      <c r="A46" s="253"/>
      <c r="B46" s="254"/>
      <c r="C46" s="254"/>
    </row>
    <row r="47" ht="15">
      <c r="A47" s="7"/>
    </row>
    <row r="50" ht="15">
      <c r="J50" s="5"/>
    </row>
    <row r="51" spans="1:11" ht="15">
      <c r="A51" s="5"/>
      <c r="K51" s="5"/>
    </row>
    <row r="52" ht="15">
      <c r="A52" s="6"/>
    </row>
  </sheetData>
  <sheetProtection/>
  <mergeCells count="4">
    <mergeCell ref="A42:C42"/>
    <mergeCell ref="A45:C45"/>
    <mergeCell ref="A46:C46"/>
    <mergeCell ref="A41:C4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3" r:id="rId1"/>
  <headerFooter alignWithMargins="0">
    <oddFooter>&amp;C&amp;10EXIMBANKA SR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C50" sqref="C50"/>
    </sheetView>
  </sheetViews>
  <sheetFormatPr defaultColWidth="8.88671875" defaultRowHeight="15"/>
  <cols>
    <col min="1" max="1" width="4.3359375" style="117" customWidth="1"/>
    <col min="2" max="8" width="8.88671875" style="117" customWidth="1"/>
    <col min="9" max="11" width="10.6640625" style="117" customWidth="1"/>
    <col min="12" max="16384" width="8.88671875" style="117" customWidth="1"/>
  </cols>
  <sheetData>
    <row r="1" ht="15">
      <c r="K1" s="197" t="s">
        <v>240</v>
      </c>
    </row>
    <row r="2" spans="1:10" ht="15">
      <c r="A2" s="127" t="s">
        <v>225</v>
      </c>
      <c r="J2" s="117" t="s">
        <v>55</v>
      </c>
    </row>
    <row r="3" spans="1:11" ht="15">
      <c r="A3" s="117" t="s">
        <v>56</v>
      </c>
      <c r="H3" s="226" t="s">
        <v>76</v>
      </c>
      <c r="I3" s="260" t="s">
        <v>89</v>
      </c>
      <c r="J3" s="260"/>
      <c r="K3" s="260"/>
    </row>
    <row r="4" spans="1:11" ht="15">
      <c r="A4" s="261" t="s">
        <v>57</v>
      </c>
      <c r="B4" s="261" t="s">
        <v>58</v>
      </c>
      <c r="C4" s="261" t="s">
        <v>59</v>
      </c>
      <c r="D4" s="261" t="s">
        <v>60</v>
      </c>
      <c r="E4" s="261" t="s">
        <v>61</v>
      </c>
      <c r="F4" s="261" t="s">
        <v>62</v>
      </c>
      <c r="G4" s="261" t="s">
        <v>63</v>
      </c>
      <c r="H4" s="261" t="s">
        <v>87</v>
      </c>
      <c r="I4" s="261" t="s">
        <v>187</v>
      </c>
      <c r="J4" s="261" t="s">
        <v>188</v>
      </c>
      <c r="K4" s="261" t="s">
        <v>189</v>
      </c>
    </row>
    <row r="5" spans="1:11" ht="1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ht="15">
      <c r="A6" s="227" t="s">
        <v>64</v>
      </c>
      <c r="B6" s="228"/>
      <c r="C6" s="228"/>
      <c r="D6" s="228"/>
      <c r="E6" s="228"/>
      <c r="F6" s="228"/>
      <c r="G6" s="229"/>
      <c r="H6" s="228"/>
      <c r="I6" s="228"/>
      <c r="J6" s="230"/>
      <c r="K6" s="230"/>
    </row>
    <row r="7" spans="1:11" ht="15">
      <c r="A7" s="227" t="s">
        <v>65</v>
      </c>
      <c r="B7" s="228"/>
      <c r="C7" s="228"/>
      <c r="D7" s="228"/>
      <c r="E7" s="228"/>
      <c r="F7" s="228"/>
      <c r="G7" s="229"/>
      <c r="H7" s="228"/>
      <c r="I7" s="228"/>
      <c r="J7" s="230"/>
      <c r="K7" s="230"/>
    </row>
    <row r="8" spans="1:11" ht="15">
      <c r="A8" s="227" t="s">
        <v>66</v>
      </c>
      <c r="B8" s="228"/>
      <c r="C8" s="228"/>
      <c r="D8" s="228"/>
      <c r="E8" s="228"/>
      <c r="F8" s="228"/>
      <c r="G8" s="229"/>
      <c r="H8" s="228"/>
      <c r="I8" s="228"/>
      <c r="J8" s="230"/>
      <c r="K8" s="230"/>
    </row>
    <row r="9" spans="1:11" ht="15">
      <c r="A9" s="227" t="s">
        <v>67</v>
      </c>
      <c r="B9" s="228"/>
      <c r="C9" s="228"/>
      <c r="D9" s="228"/>
      <c r="E9" s="228"/>
      <c r="F9" s="228"/>
      <c r="G9" s="229"/>
      <c r="H9" s="228"/>
      <c r="I9" s="228"/>
      <c r="J9" s="230"/>
      <c r="K9" s="230"/>
    </row>
    <row r="10" spans="1:11" ht="15">
      <c r="A10" s="227" t="s">
        <v>68</v>
      </c>
      <c r="B10" s="228"/>
      <c r="C10" s="228"/>
      <c r="D10" s="228"/>
      <c r="E10" s="228"/>
      <c r="F10" s="228"/>
      <c r="G10" s="229"/>
      <c r="H10" s="228"/>
      <c r="I10" s="228"/>
      <c r="J10" s="230"/>
      <c r="K10" s="230"/>
    </row>
    <row r="11" spans="1:11" ht="15">
      <c r="A11" s="227" t="s">
        <v>69</v>
      </c>
      <c r="B11" s="228"/>
      <c r="C11" s="228"/>
      <c r="D11" s="228"/>
      <c r="E11" s="228"/>
      <c r="F11" s="228"/>
      <c r="G11" s="229"/>
      <c r="H11" s="228"/>
      <c r="I11" s="228"/>
      <c r="J11" s="230"/>
      <c r="K11" s="230"/>
    </row>
    <row r="12" spans="1:11" ht="15">
      <c r="A12" s="227" t="s">
        <v>70</v>
      </c>
      <c r="B12" s="228"/>
      <c r="C12" s="228"/>
      <c r="D12" s="228"/>
      <c r="E12" s="228"/>
      <c r="F12" s="228"/>
      <c r="G12" s="229"/>
      <c r="H12" s="228"/>
      <c r="I12" s="228"/>
      <c r="J12" s="230"/>
      <c r="K12" s="230"/>
    </row>
    <row r="13" spans="1:11" ht="15">
      <c r="A13" s="227" t="s">
        <v>71</v>
      </c>
      <c r="B13" s="228"/>
      <c r="C13" s="228"/>
      <c r="D13" s="228"/>
      <c r="E13" s="228"/>
      <c r="F13" s="228"/>
      <c r="G13" s="229"/>
      <c r="H13" s="228"/>
      <c r="I13" s="228"/>
      <c r="J13" s="230"/>
      <c r="K13" s="230"/>
    </row>
    <row r="14" spans="1:11" ht="15">
      <c r="A14" s="227" t="s">
        <v>72</v>
      </c>
      <c r="B14" s="228"/>
      <c r="C14" s="228"/>
      <c r="D14" s="228"/>
      <c r="E14" s="228"/>
      <c r="F14" s="228"/>
      <c r="G14" s="229"/>
      <c r="H14" s="228"/>
      <c r="I14" s="228"/>
      <c r="J14" s="230"/>
      <c r="K14" s="230"/>
    </row>
    <row r="15" spans="1:11" ht="15">
      <c r="A15" s="227" t="s">
        <v>73</v>
      </c>
      <c r="B15" s="228"/>
      <c r="C15" s="228"/>
      <c r="D15" s="228"/>
      <c r="E15" s="228"/>
      <c r="F15" s="228"/>
      <c r="G15" s="229"/>
      <c r="H15" s="228"/>
      <c r="I15" s="228"/>
      <c r="J15" s="230"/>
      <c r="K15" s="230"/>
    </row>
    <row r="16" spans="1:11" ht="15">
      <c r="A16" s="231"/>
      <c r="B16" s="232"/>
      <c r="C16" s="232"/>
      <c r="D16" s="232"/>
      <c r="E16" s="232"/>
      <c r="F16" s="232"/>
      <c r="G16" s="233"/>
      <c r="H16" s="232"/>
      <c r="I16" s="232"/>
      <c r="J16" s="234"/>
      <c r="K16" s="234"/>
    </row>
    <row r="17" ht="15">
      <c r="K17" s="197" t="s">
        <v>174</v>
      </c>
    </row>
    <row r="18" spans="1:10" ht="15">
      <c r="A18" s="127" t="s">
        <v>226</v>
      </c>
      <c r="J18" s="117" t="s">
        <v>74</v>
      </c>
    </row>
    <row r="19" spans="1:11" ht="15">
      <c r="A19" s="117" t="s">
        <v>75</v>
      </c>
      <c r="H19" s="226" t="s">
        <v>76</v>
      </c>
      <c r="I19" s="260" t="s">
        <v>90</v>
      </c>
      <c r="J19" s="260"/>
      <c r="K19" s="260"/>
    </row>
    <row r="20" spans="1:11" ht="15">
      <c r="A20" s="261" t="s">
        <v>57</v>
      </c>
      <c r="B20" s="261" t="s">
        <v>58</v>
      </c>
      <c r="C20" s="261" t="s">
        <v>59</v>
      </c>
      <c r="D20" s="261" t="s">
        <v>60</v>
      </c>
      <c r="E20" s="261" t="s">
        <v>61</v>
      </c>
      <c r="F20" s="261" t="s">
        <v>62</v>
      </c>
      <c r="G20" s="261" t="s">
        <v>63</v>
      </c>
      <c r="H20" s="261" t="s">
        <v>87</v>
      </c>
      <c r="I20" s="261" t="s">
        <v>187</v>
      </c>
      <c r="J20" s="261" t="s">
        <v>188</v>
      </c>
      <c r="K20" s="261" t="s">
        <v>189</v>
      </c>
    </row>
    <row r="21" spans="1:11" ht="1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t="15">
      <c r="A22" s="227" t="s">
        <v>64</v>
      </c>
      <c r="B22" s="228"/>
      <c r="C22" s="228"/>
      <c r="D22" s="228"/>
      <c r="E22" s="228"/>
      <c r="F22" s="228"/>
      <c r="G22" s="229"/>
      <c r="H22" s="228"/>
      <c r="I22" s="228"/>
      <c r="J22" s="230"/>
      <c r="K22" s="230"/>
    </row>
    <row r="23" spans="1:11" ht="15">
      <c r="A23" s="227" t="s">
        <v>65</v>
      </c>
      <c r="B23" s="228"/>
      <c r="C23" s="228"/>
      <c r="D23" s="228"/>
      <c r="E23" s="228"/>
      <c r="F23" s="228"/>
      <c r="G23" s="229"/>
      <c r="H23" s="228"/>
      <c r="I23" s="228"/>
      <c r="J23" s="230"/>
      <c r="K23" s="230"/>
    </row>
    <row r="24" spans="1:11" ht="15">
      <c r="A24" s="227" t="s">
        <v>66</v>
      </c>
      <c r="B24" s="228"/>
      <c r="C24" s="228"/>
      <c r="D24" s="228"/>
      <c r="E24" s="228"/>
      <c r="F24" s="228"/>
      <c r="G24" s="229"/>
      <c r="H24" s="228"/>
      <c r="I24" s="228"/>
      <c r="J24" s="230"/>
      <c r="K24" s="230"/>
    </row>
    <row r="25" spans="1:11" ht="15">
      <c r="A25" s="227" t="s">
        <v>67</v>
      </c>
      <c r="B25" s="228"/>
      <c r="C25" s="228"/>
      <c r="D25" s="228"/>
      <c r="E25" s="228"/>
      <c r="F25" s="228"/>
      <c r="G25" s="229"/>
      <c r="H25" s="228"/>
      <c r="I25" s="228"/>
      <c r="J25" s="230"/>
      <c r="K25" s="230"/>
    </row>
    <row r="26" spans="1:11" ht="15">
      <c r="A26" s="227" t="s">
        <v>68</v>
      </c>
      <c r="B26" s="228"/>
      <c r="C26" s="228"/>
      <c r="D26" s="228"/>
      <c r="E26" s="228"/>
      <c r="F26" s="228"/>
      <c r="G26" s="229"/>
      <c r="H26" s="228"/>
      <c r="I26" s="228"/>
      <c r="J26" s="230"/>
      <c r="K26" s="230"/>
    </row>
    <row r="27" spans="1:11" ht="15">
      <c r="A27" s="227" t="s">
        <v>69</v>
      </c>
      <c r="B27" s="228"/>
      <c r="C27" s="228"/>
      <c r="D27" s="228"/>
      <c r="E27" s="228"/>
      <c r="F27" s="228"/>
      <c r="G27" s="229"/>
      <c r="H27" s="228"/>
      <c r="I27" s="228"/>
      <c r="J27" s="230"/>
      <c r="K27" s="230"/>
    </row>
    <row r="28" spans="1:11" ht="15">
      <c r="A28" s="227" t="s">
        <v>70</v>
      </c>
      <c r="B28" s="228"/>
      <c r="C28" s="228"/>
      <c r="D28" s="228"/>
      <c r="E28" s="228"/>
      <c r="F28" s="228"/>
      <c r="G28" s="229"/>
      <c r="H28" s="228"/>
      <c r="I28" s="228"/>
      <c r="J28" s="230"/>
      <c r="K28" s="230"/>
    </row>
    <row r="29" spans="1:11" ht="15">
      <c r="A29" s="227" t="s">
        <v>71</v>
      </c>
      <c r="B29" s="228"/>
      <c r="C29" s="228"/>
      <c r="D29" s="228"/>
      <c r="E29" s="228"/>
      <c r="F29" s="228"/>
      <c r="G29" s="229"/>
      <c r="H29" s="228"/>
      <c r="I29" s="228"/>
      <c r="J29" s="230"/>
      <c r="K29" s="230"/>
    </row>
    <row r="30" spans="1:11" ht="15">
      <c r="A30" s="227" t="s">
        <v>72</v>
      </c>
      <c r="B30" s="228"/>
      <c r="C30" s="228"/>
      <c r="D30" s="228"/>
      <c r="E30" s="228"/>
      <c r="F30" s="228"/>
      <c r="G30" s="229"/>
      <c r="H30" s="228"/>
      <c r="I30" s="228"/>
      <c r="J30" s="230"/>
      <c r="K30" s="230"/>
    </row>
    <row r="31" spans="1:11" ht="15">
      <c r="A31" s="227" t="s">
        <v>73</v>
      </c>
      <c r="B31" s="228"/>
      <c r="C31" s="228"/>
      <c r="D31" s="228"/>
      <c r="E31" s="228"/>
      <c r="F31" s="228"/>
      <c r="G31" s="229"/>
      <c r="H31" s="228"/>
      <c r="I31" s="228"/>
      <c r="J31" s="230"/>
      <c r="K31" s="230"/>
    </row>
    <row r="32" spans="1:8" ht="15">
      <c r="A32" s="255" t="s">
        <v>52</v>
      </c>
      <c r="B32" s="256"/>
      <c r="C32" s="256"/>
      <c r="D32" s="257"/>
      <c r="E32" s="257"/>
      <c r="F32" s="257"/>
      <c r="G32" s="257"/>
      <c r="H32" s="257"/>
    </row>
    <row r="33" spans="1:8" ht="15">
      <c r="A33" s="235"/>
      <c r="B33" s="236"/>
      <c r="C33" s="236"/>
      <c r="D33" s="237"/>
      <c r="E33" s="237"/>
      <c r="F33" s="237"/>
      <c r="G33" s="237"/>
      <c r="H33" s="237"/>
    </row>
    <row r="34" spans="1:11" ht="15">
      <c r="A34" s="259" t="s">
        <v>267</v>
      </c>
      <c r="B34" s="259"/>
      <c r="C34" s="259"/>
      <c r="D34" s="259"/>
      <c r="E34" s="259"/>
      <c r="F34" s="201"/>
      <c r="G34" s="201"/>
      <c r="H34" s="201"/>
      <c r="I34" s="201"/>
      <c r="K34" s="197" t="s">
        <v>175</v>
      </c>
    </row>
    <row r="35" spans="1:9" ht="23.25">
      <c r="A35" s="258" t="s">
        <v>85</v>
      </c>
      <c r="B35" s="258"/>
      <c r="C35" s="258"/>
      <c r="D35" s="258"/>
      <c r="E35" s="258"/>
      <c r="F35" s="258"/>
      <c r="G35" s="258"/>
      <c r="H35" s="258"/>
      <c r="I35" s="238" t="s">
        <v>86</v>
      </c>
    </row>
    <row r="36" spans="1:9" ht="15">
      <c r="A36" s="258"/>
      <c r="B36" s="258"/>
      <c r="C36" s="258"/>
      <c r="D36" s="258"/>
      <c r="E36" s="258"/>
      <c r="F36" s="258"/>
      <c r="G36" s="258"/>
      <c r="H36" s="258"/>
      <c r="I36" s="239"/>
    </row>
    <row r="37" spans="1:9" ht="15">
      <c r="A37" s="258"/>
      <c r="B37" s="258"/>
      <c r="C37" s="258"/>
      <c r="D37" s="258"/>
      <c r="E37" s="258"/>
      <c r="F37" s="258"/>
      <c r="G37" s="258"/>
      <c r="H37" s="258"/>
      <c r="I37" s="239"/>
    </row>
    <row r="38" spans="1:9" ht="15">
      <c r="A38" s="258"/>
      <c r="B38" s="258"/>
      <c r="C38" s="258"/>
      <c r="D38" s="258"/>
      <c r="E38" s="258"/>
      <c r="F38" s="258"/>
      <c r="G38" s="258"/>
      <c r="H38" s="258"/>
      <c r="I38" s="239"/>
    </row>
    <row r="39" spans="1:9" ht="15">
      <c r="A39" s="258"/>
      <c r="B39" s="258"/>
      <c r="C39" s="258"/>
      <c r="D39" s="258"/>
      <c r="E39" s="258"/>
      <c r="F39" s="258"/>
      <c r="G39" s="258"/>
      <c r="H39" s="258"/>
      <c r="I39" s="239"/>
    </row>
    <row r="40" spans="1:9" ht="15">
      <c r="A40" s="258" t="s">
        <v>87</v>
      </c>
      <c r="B40" s="258"/>
      <c r="C40" s="258"/>
      <c r="D40" s="258"/>
      <c r="E40" s="258"/>
      <c r="F40" s="258"/>
      <c r="G40" s="258"/>
      <c r="H40" s="258"/>
      <c r="I40" s="239"/>
    </row>
    <row r="41" spans="1:9" ht="15">
      <c r="A41" s="201"/>
      <c r="B41" s="201"/>
      <c r="C41" s="201"/>
      <c r="D41" s="201"/>
      <c r="E41" s="201"/>
      <c r="F41" s="201"/>
      <c r="G41" s="201"/>
      <c r="H41" s="201"/>
      <c r="I41" s="201"/>
    </row>
    <row r="42" spans="1:9" ht="23.25">
      <c r="A42" s="258" t="s">
        <v>88</v>
      </c>
      <c r="B42" s="258"/>
      <c r="C42" s="258"/>
      <c r="D42" s="258"/>
      <c r="E42" s="258"/>
      <c r="F42" s="258"/>
      <c r="G42" s="258"/>
      <c r="H42" s="258"/>
      <c r="I42" s="238" t="s">
        <v>86</v>
      </c>
    </row>
    <row r="43" spans="1:9" ht="15">
      <c r="A43" s="258"/>
      <c r="B43" s="258"/>
      <c r="C43" s="258"/>
      <c r="D43" s="258"/>
      <c r="E43" s="258"/>
      <c r="F43" s="258"/>
      <c r="G43" s="258"/>
      <c r="H43" s="258"/>
      <c r="I43" s="239"/>
    </row>
    <row r="44" spans="1:9" ht="15">
      <c r="A44" s="258"/>
      <c r="B44" s="258"/>
      <c r="C44" s="258"/>
      <c r="D44" s="258"/>
      <c r="E44" s="258"/>
      <c r="F44" s="258"/>
      <c r="G44" s="258"/>
      <c r="H44" s="258"/>
      <c r="I44" s="239"/>
    </row>
    <row r="45" spans="1:9" ht="15">
      <c r="A45" s="258"/>
      <c r="B45" s="258"/>
      <c r="C45" s="258"/>
      <c r="D45" s="258"/>
      <c r="E45" s="258"/>
      <c r="F45" s="258"/>
      <c r="G45" s="258"/>
      <c r="H45" s="258"/>
      <c r="I45" s="239"/>
    </row>
    <row r="46" spans="1:9" ht="15">
      <c r="A46" s="258"/>
      <c r="B46" s="258"/>
      <c r="C46" s="258"/>
      <c r="D46" s="258"/>
      <c r="E46" s="258"/>
      <c r="F46" s="258"/>
      <c r="G46" s="258"/>
      <c r="H46" s="258"/>
      <c r="I46" s="239"/>
    </row>
    <row r="47" spans="1:9" ht="15">
      <c r="A47" s="258" t="s">
        <v>87</v>
      </c>
      <c r="B47" s="258"/>
      <c r="C47" s="258"/>
      <c r="D47" s="258"/>
      <c r="E47" s="258"/>
      <c r="F47" s="258"/>
      <c r="G47" s="258"/>
      <c r="H47" s="258"/>
      <c r="I47" s="239"/>
    </row>
    <row r="48" spans="1:8" ht="15">
      <c r="A48" s="255"/>
      <c r="B48" s="256"/>
      <c r="C48" s="256"/>
      <c r="D48" s="257"/>
      <c r="E48" s="257"/>
      <c r="F48" s="257"/>
      <c r="G48" s="257"/>
      <c r="H48" s="257"/>
    </row>
    <row r="49" ht="15">
      <c r="A49" s="212" t="s">
        <v>84</v>
      </c>
    </row>
    <row r="50" ht="15">
      <c r="A50" s="212" t="s">
        <v>81</v>
      </c>
    </row>
    <row r="51" ht="15">
      <c r="A51" s="212" t="s">
        <v>41</v>
      </c>
    </row>
  </sheetData>
  <sheetProtection/>
  <mergeCells count="39">
    <mergeCell ref="D20:D21"/>
    <mergeCell ref="E4:E5"/>
    <mergeCell ref="F4:F5"/>
    <mergeCell ref="G4:G5"/>
    <mergeCell ref="H4:H5"/>
    <mergeCell ref="A4:A5"/>
    <mergeCell ref="B4:B5"/>
    <mergeCell ref="C4:C5"/>
    <mergeCell ref="D4:D5"/>
    <mergeCell ref="A48:H48"/>
    <mergeCell ref="I4:I5"/>
    <mergeCell ref="J4:J5"/>
    <mergeCell ref="E20:E21"/>
    <mergeCell ref="F20:F21"/>
    <mergeCell ref="G20:G21"/>
    <mergeCell ref="H20:H21"/>
    <mergeCell ref="A20:A21"/>
    <mergeCell ref="B20:B21"/>
    <mergeCell ref="C20:C21"/>
    <mergeCell ref="I3:K3"/>
    <mergeCell ref="I19:K19"/>
    <mergeCell ref="K4:K5"/>
    <mergeCell ref="I20:I21"/>
    <mergeCell ref="J20:J21"/>
    <mergeCell ref="K20:K21"/>
    <mergeCell ref="A47:H47"/>
    <mergeCell ref="A35:H35"/>
    <mergeCell ref="A36:H36"/>
    <mergeCell ref="A37:H37"/>
    <mergeCell ref="A38:H38"/>
    <mergeCell ref="A39:H39"/>
    <mergeCell ref="A40:H40"/>
    <mergeCell ref="A32:H32"/>
    <mergeCell ref="A42:H42"/>
    <mergeCell ref="A43:H43"/>
    <mergeCell ref="A44:H44"/>
    <mergeCell ref="A45:H45"/>
    <mergeCell ref="A46:H46"/>
    <mergeCell ref="A34:E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62" r:id="rId1"/>
  <headerFooter alignWithMargins="0">
    <oddFooter>&amp;C&amp;10EXIMBANKA SR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0" zoomScaleNormal="80" workbookViewId="0" topLeftCell="A1">
      <selection activeCell="D40" sqref="D40"/>
    </sheetView>
  </sheetViews>
  <sheetFormatPr defaultColWidth="8.88671875" defaultRowHeight="15"/>
  <cols>
    <col min="1" max="1" width="27.77734375" style="0" bestFit="1" customWidth="1"/>
    <col min="2" max="2" width="13.88671875" style="0" customWidth="1"/>
    <col min="3" max="3" width="16.21484375" style="0" customWidth="1"/>
    <col min="4" max="5" width="13.77734375" style="0" customWidth="1"/>
    <col min="6" max="6" width="14.77734375" style="0" customWidth="1"/>
    <col min="7" max="7" width="11.77734375" style="0" customWidth="1"/>
    <col min="8" max="8" width="19.88671875" style="0" customWidth="1"/>
    <col min="9" max="9" width="20.5546875" style="0" customWidth="1"/>
    <col min="13" max="13" width="12.6640625" style="0" customWidth="1"/>
  </cols>
  <sheetData>
    <row r="1" spans="1:13" ht="15">
      <c r="A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93" t="s">
        <v>176</v>
      </c>
    </row>
    <row r="2" spans="1:2" ht="15">
      <c r="A2" s="1" t="s">
        <v>3</v>
      </c>
      <c r="B2" s="177"/>
    </row>
    <row r="3" spans="1:11" ht="15">
      <c r="A3" s="266" t="s">
        <v>149</v>
      </c>
      <c r="B3" s="266"/>
      <c r="C3" s="266"/>
      <c r="D3" s="10"/>
      <c r="E3" s="10"/>
      <c r="F3" s="10"/>
      <c r="G3" s="10"/>
      <c r="H3" s="10"/>
      <c r="I3" s="10"/>
      <c r="J3" s="10"/>
      <c r="K3" s="10"/>
    </row>
    <row r="4" spans="1:13" ht="83.25" customHeight="1">
      <c r="A4" s="12" t="s">
        <v>150</v>
      </c>
      <c r="B4" s="12" t="s">
        <v>143</v>
      </c>
      <c r="C4" s="12" t="s">
        <v>0</v>
      </c>
      <c r="D4" s="12" t="s">
        <v>153</v>
      </c>
      <c r="E4" s="12" t="s">
        <v>146</v>
      </c>
      <c r="F4" s="12" t="s">
        <v>147</v>
      </c>
      <c r="G4" s="12" t="s">
        <v>148</v>
      </c>
      <c r="H4" s="12" t="s">
        <v>1</v>
      </c>
      <c r="I4" s="12" t="s">
        <v>2</v>
      </c>
      <c r="J4" s="12" t="s">
        <v>145</v>
      </c>
      <c r="K4" s="12" t="s">
        <v>144</v>
      </c>
      <c r="L4" s="12" t="s">
        <v>232</v>
      </c>
      <c r="M4" s="12" t="s">
        <v>231</v>
      </c>
    </row>
    <row r="5" spans="1:13" ht="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3" ht="15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7" spans="1:13" ht="15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</row>
    <row r="8" spans="1:13" ht="1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</row>
    <row r="9" spans="1:13" ht="1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ht="1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</row>
    <row r="11" spans="1:13" ht="15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ht="15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</row>
    <row r="13" spans="1:13" ht="15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ht="1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</row>
    <row r="15" spans="1:13" ht="1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3" ht="15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</row>
    <row r="17" spans="1:13" ht="15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ht="15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</row>
    <row r="19" spans="1:13" ht="15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ht="15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</row>
    <row r="21" spans="1:9" ht="15">
      <c r="A21" s="11"/>
      <c r="B21" s="11"/>
      <c r="C21" s="11"/>
      <c r="D21" s="11"/>
      <c r="E21" s="11"/>
      <c r="F21" s="11"/>
      <c r="G21" s="11"/>
      <c r="H21" s="11"/>
      <c r="I21" s="11"/>
    </row>
    <row r="22" ht="15">
      <c r="A22" s="2"/>
    </row>
    <row r="23" spans="1:9" ht="15">
      <c r="A23" s="75" t="s">
        <v>102</v>
      </c>
      <c r="B23" s="76"/>
      <c r="C23" s="76"/>
      <c r="D23" s="76"/>
      <c r="E23" s="76"/>
      <c r="F23" s="76"/>
      <c r="G23" s="76"/>
      <c r="H23" s="76"/>
      <c r="I23" s="76"/>
    </row>
    <row r="24" spans="1:11" ht="66">
      <c r="A24" s="77" t="s">
        <v>150</v>
      </c>
      <c r="B24" s="77" t="s">
        <v>143</v>
      </c>
      <c r="C24" s="77" t="s">
        <v>0</v>
      </c>
      <c r="D24" s="77" t="s">
        <v>153</v>
      </c>
      <c r="E24" s="77" t="s">
        <v>146</v>
      </c>
      <c r="F24" s="77" t="s">
        <v>147</v>
      </c>
      <c r="G24" s="77" t="s">
        <v>148</v>
      </c>
      <c r="H24" s="77" t="s">
        <v>1</v>
      </c>
      <c r="I24" s="77" t="s">
        <v>103</v>
      </c>
      <c r="J24" s="77" t="s">
        <v>151</v>
      </c>
      <c r="K24" s="77" t="s">
        <v>152</v>
      </c>
    </row>
    <row r="25" spans="1:11" ht="15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  <row r="26" spans="1:11" ht="15">
      <c r="A26" s="263"/>
      <c r="B26" s="263"/>
      <c r="C26" s="263"/>
      <c r="D26" s="263"/>
      <c r="E26" s="267"/>
      <c r="F26" s="263"/>
      <c r="G26" s="263"/>
      <c r="H26" s="263"/>
      <c r="I26" s="263"/>
      <c r="J26" s="263"/>
      <c r="K26" s="263"/>
    </row>
    <row r="27" spans="1:11" ht="15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</row>
    <row r="28" spans="1:11" ht="15">
      <c r="A28" s="263"/>
      <c r="B28" s="263"/>
      <c r="C28" s="263"/>
      <c r="D28" s="263"/>
      <c r="E28" s="267"/>
      <c r="F28" s="267"/>
      <c r="G28" s="263"/>
      <c r="H28" s="263"/>
      <c r="I28" s="263"/>
      <c r="J28" s="263"/>
      <c r="K28" s="263"/>
    </row>
    <row r="29" spans="1:11" ht="15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</row>
    <row r="30" spans="1:11" ht="15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</row>
    <row r="32" ht="15">
      <c r="A32" s="13" t="s">
        <v>84</v>
      </c>
    </row>
    <row r="33" ht="15">
      <c r="A33" s="13" t="s">
        <v>81</v>
      </c>
    </row>
    <row r="34" ht="15">
      <c r="A34" s="13" t="s">
        <v>41</v>
      </c>
    </row>
  </sheetData>
  <sheetProtection/>
  <mergeCells count="138">
    <mergeCell ref="E25:E26"/>
    <mergeCell ref="E27:E28"/>
    <mergeCell ref="E29:E30"/>
    <mergeCell ref="F25:F26"/>
    <mergeCell ref="F27:F28"/>
    <mergeCell ref="F29:F30"/>
    <mergeCell ref="M17:M18"/>
    <mergeCell ref="M19:M20"/>
    <mergeCell ref="M5:M6"/>
    <mergeCell ref="M7:M8"/>
    <mergeCell ref="M9:M10"/>
    <mergeCell ref="M11:M12"/>
    <mergeCell ref="M13:M14"/>
    <mergeCell ref="M15:M16"/>
    <mergeCell ref="L17:L18"/>
    <mergeCell ref="L19:L20"/>
    <mergeCell ref="E11:E12"/>
    <mergeCell ref="F11:F12"/>
    <mergeCell ref="E13:E14"/>
    <mergeCell ref="F13:F14"/>
    <mergeCell ref="E15:E16"/>
    <mergeCell ref="F15:F16"/>
    <mergeCell ref="J17:J18"/>
    <mergeCell ref="K17:K18"/>
    <mergeCell ref="E5:E6"/>
    <mergeCell ref="F5:F6"/>
    <mergeCell ref="E7:E8"/>
    <mergeCell ref="F7:F8"/>
    <mergeCell ref="E9:E10"/>
    <mergeCell ref="F9:F10"/>
    <mergeCell ref="J19:J20"/>
    <mergeCell ref="K19:K20"/>
    <mergeCell ref="L5:L6"/>
    <mergeCell ref="L7:L8"/>
    <mergeCell ref="L9:L10"/>
    <mergeCell ref="L11:L12"/>
    <mergeCell ref="L13:L14"/>
    <mergeCell ref="L15:L16"/>
    <mergeCell ref="J11:J12"/>
    <mergeCell ref="K11:K12"/>
    <mergeCell ref="J13:J14"/>
    <mergeCell ref="K13:K14"/>
    <mergeCell ref="J15:J16"/>
    <mergeCell ref="K15:K16"/>
    <mergeCell ref="J5:J6"/>
    <mergeCell ref="K5:K6"/>
    <mergeCell ref="J7:J8"/>
    <mergeCell ref="K7:K8"/>
    <mergeCell ref="J9:J10"/>
    <mergeCell ref="K9:K10"/>
    <mergeCell ref="I17:I18"/>
    <mergeCell ref="I19:I20"/>
    <mergeCell ref="C15:C16"/>
    <mergeCell ref="A15:A16"/>
    <mergeCell ref="C13:C14"/>
    <mergeCell ref="A13:A14"/>
    <mergeCell ref="G17:G18"/>
    <mergeCell ref="G19:G20"/>
    <mergeCell ref="H17:H18"/>
    <mergeCell ref="H19:H20"/>
    <mergeCell ref="H13:H14"/>
    <mergeCell ref="H15:H16"/>
    <mergeCell ref="I5:I6"/>
    <mergeCell ref="I7:I8"/>
    <mergeCell ref="I9:I10"/>
    <mergeCell ref="I11:I12"/>
    <mergeCell ref="I13:I14"/>
    <mergeCell ref="I15:I16"/>
    <mergeCell ref="C7:C8"/>
    <mergeCell ref="C9:C10"/>
    <mergeCell ref="C11:C12"/>
    <mergeCell ref="H5:H6"/>
    <mergeCell ref="H7:H8"/>
    <mergeCell ref="H9:H10"/>
    <mergeCell ref="H11:H12"/>
    <mergeCell ref="G5:G6"/>
    <mergeCell ref="G7:G8"/>
    <mergeCell ref="G9:G10"/>
    <mergeCell ref="G11:G12"/>
    <mergeCell ref="G13:G14"/>
    <mergeCell ref="G15:G16"/>
    <mergeCell ref="C19:C20"/>
    <mergeCell ref="D5:D6"/>
    <mergeCell ref="D7:D8"/>
    <mergeCell ref="D9:D10"/>
    <mergeCell ref="D11:D12"/>
    <mergeCell ref="D13:D14"/>
    <mergeCell ref="D15:D16"/>
    <mergeCell ref="A19:A20"/>
    <mergeCell ref="B5:B6"/>
    <mergeCell ref="B7:B8"/>
    <mergeCell ref="B9:B10"/>
    <mergeCell ref="B11:B12"/>
    <mergeCell ref="B13:B14"/>
    <mergeCell ref="B15:B16"/>
    <mergeCell ref="C25:C26"/>
    <mergeCell ref="D25:D26"/>
    <mergeCell ref="G25:G26"/>
    <mergeCell ref="D17:D18"/>
    <mergeCell ref="D19:D20"/>
    <mergeCell ref="C17:C18"/>
    <mergeCell ref="E17:E18"/>
    <mergeCell ref="F17:F18"/>
    <mergeCell ref="E19:E20"/>
    <mergeCell ref="F19:F20"/>
    <mergeCell ref="H25:H26"/>
    <mergeCell ref="A11:A12"/>
    <mergeCell ref="A3:C3"/>
    <mergeCell ref="A5:A6"/>
    <mergeCell ref="A7:A8"/>
    <mergeCell ref="A9:A10"/>
    <mergeCell ref="C5:C6"/>
    <mergeCell ref="B17:B18"/>
    <mergeCell ref="B19:B20"/>
    <mergeCell ref="A17:A18"/>
    <mergeCell ref="I25:I26"/>
    <mergeCell ref="A27:A28"/>
    <mergeCell ref="B27:B28"/>
    <mergeCell ref="C27:C28"/>
    <mergeCell ref="D27:D28"/>
    <mergeCell ref="G27:G28"/>
    <mergeCell ref="H27:H28"/>
    <mergeCell ref="I27:I28"/>
    <mergeCell ref="A25:A26"/>
    <mergeCell ref="B25:B26"/>
    <mergeCell ref="I29:I30"/>
    <mergeCell ref="A29:A30"/>
    <mergeCell ref="B29:B30"/>
    <mergeCell ref="C29:C30"/>
    <mergeCell ref="D29:D30"/>
    <mergeCell ref="G29:G30"/>
    <mergeCell ref="H29:H30"/>
    <mergeCell ref="J29:J30"/>
    <mergeCell ref="K29:K30"/>
    <mergeCell ref="J25:J26"/>
    <mergeCell ref="K25:K26"/>
    <mergeCell ref="J27:J28"/>
    <mergeCell ref="K27:K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52" r:id="rId1"/>
  <headerFooter alignWithMargins="0">
    <oddFooter>&amp;C&amp;10EXIMBANKA SR</oddFoot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42" sqref="A42"/>
    </sheetView>
  </sheetViews>
  <sheetFormatPr defaultColWidth="8.88671875" defaultRowHeight="15"/>
  <cols>
    <col min="1" max="1" width="26.5546875" style="201" customWidth="1"/>
    <col min="2" max="2" width="10.4453125" style="201" customWidth="1"/>
    <col min="3" max="3" width="14.4453125" style="201" customWidth="1"/>
    <col min="4" max="4" width="12.21484375" style="201" customWidth="1"/>
    <col min="5" max="5" width="9.3359375" style="201" customWidth="1"/>
    <col min="6" max="6" width="8.6640625" style="201" customWidth="1"/>
    <col min="7" max="7" width="12.88671875" style="201" customWidth="1"/>
    <col min="8" max="8" width="15.10546875" style="201" bestFit="1" customWidth="1"/>
    <col min="9" max="9" width="11.77734375" style="201" customWidth="1"/>
    <col min="10" max="16384" width="8.77734375" style="201" customWidth="1"/>
  </cols>
  <sheetData>
    <row r="1" spans="1:9" ht="15">
      <c r="A1" s="199"/>
      <c r="B1" s="199"/>
      <c r="C1" s="199"/>
      <c r="D1" s="199"/>
      <c r="E1" s="199"/>
      <c r="F1" s="199"/>
      <c r="G1" s="199"/>
      <c r="H1" s="199"/>
      <c r="I1" s="200" t="s">
        <v>233</v>
      </c>
    </row>
    <row r="2" spans="1:7" ht="15">
      <c r="A2" s="284" t="s">
        <v>91</v>
      </c>
      <c r="B2" s="285"/>
      <c r="C2" s="285"/>
      <c r="D2" s="285"/>
      <c r="E2" s="285"/>
      <c r="F2" s="285"/>
      <c r="G2" s="285"/>
    </row>
    <row r="3" spans="1:7" ht="15">
      <c r="A3" s="202" t="s">
        <v>158</v>
      </c>
      <c r="B3" s="203"/>
      <c r="C3" s="203"/>
      <c r="D3" s="203"/>
      <c r="E3" s="203"/>
      <c r="F3" s="203"/>
      <c r="G3" s="203"/>
    </row>
    <row r="4" spans="1:9" ht="36.75" customHeight="1">
      <c r="A4" s="268" t="s">
        <v>92</v>
      </c>
      <c r="B4" s="268" t="s">
        <v>154</v>
      </c>
      <c r="C4" s="268" t="s">
        <v>155</v>
      </c>
      <c r="D4" s="268" t="s">
        <v>95</v>
      </c>
      <c r="E4" s="268" t="s">
        <v>96</v>
      </c>
      <c r="F4" s="268" t="s">
        <v>97</v>
      </c>
      <c r="G4" s="268" t="s">
        <v>98</v>
      </c>
      <c r="H4" s="268" t="s">
        <v>156</v>
      </c>
      <c r="I4" s="268" t="s">
        <v>157</v>
      </c>
    </row>
    <row r="5" spans="1:9" ht="7.5" customHeight="1">
      <c r="A5" s="269"/>
      <c r="B5" s="269"/>
      <c r="C5" s="269"/>
      <c r="D5" s="269"/>
      <c r="E5" s="269"/>
      <c r="F5" s="269"/>
      <c r="G5" s="269"/>
      <c r="H5" s="269"/>
      <c r="I5" s="269"/>
    </row>
    <row r="6" spans="1:9" ht="15">
      <c r="A6" s="204"/>
      <c r="B6" s="205"/>
      <c r="C6" s="204"/>
      <c r="D6" s="204"/>
      <c r="E6" s="206"/>
      <c r="F6" s="204"/>
      <c r="G6" s="204"/>
      <c r="H6" s="204"/>
      <c r="I6" s="204"/>
    </row>
    <row r="7" spans="1:9" ht="15">
      <c r="A7" s="204"/>
      <c r="B7" s="204"/>
      <c r="C7" s="204"/>
      <c r="D7" s="204"/>
      <c r="E7" s="204"/>
      <c r="F7" s="204"/>
      <c r="G7" s="204"/>
      <c r="H7" s="204"/>
      <c r="I7" s="204"/>
    </row>
    <row r="8" spans="1:9" ht="15">
      <c r="A8" s="204"/>
      <c r="B8" s="204"/>
      <c r="C8" s="204"/>
      <c r="D8" s="204"/>
      <c r="E8" s="204"/>
      <c r="F8" s="204"/>
      <c r="G8" s="204"/>
      <c r="H8" s="204"/>
      <c r="I8" s="204"/>
    </row>
    <row r="9" spans="1:9" ht="15">
      <c r="A9" s="204"/>
      <c r="B9" s="204"/>
      <c r="C9" s="204"/>
      <c r="D9" s="204"/>
      <c r="E9" s="204"/>
      <c r="F9" s="204"/>
      <c r="G9" s="204"/>
      <c r="H9" s="204"/>
      <c r="I9" s="204"/>
    </row>
    <row r="10" spans="1:9" ht="15">
      <c r="A10" s="207" t="s">
        <v>100</v>
      </c>
      <c r="B10" s="204"/>
      <c r="C10" s="204">
        <f>SUM(C6:C9)</f>
        <v>0</v>
      </c>
      <c r="D10" s="204"/>
      <c r="E10" s="204"/>
      <c r="F10" s="204"/>
      <c r="G10" s="204">
        <f>SUM(G6:G9)</f>
        <v>0</v>
      </c>
      <c r="H10" s="204"/>
      <c r="I10" s="204"/>
    </row>
    <row r="11" spans="1:8" ht="15">
      <c r="A11" s="208"/>
      <c r="B11" s="113"/>
      <c r="C11" s="113"/>
      <c r="D11" s="113"/>
      <c r="E11" s="113"/>
      <c r="F11" s="113"/>
      <c r="G11" s="113"/>
      <c r="H11" s="113"/>
    </row>
    <row r="12" spans="1:7" ht="15">
      <c r="A12" s="202" t="s">
        <v>159</v>
      </c>
      <c r="B12" s="203"/>
      <c r="C12" s="203"/>
      <c r="D12" s="203"/>
      <c r="E12" s="203"/>
      <c r="F12" s="203"/>
      <c r="G12" s="203"/>
    </row>
    <row r="13" spans="1:7" ht="15" customHeight="1">
      <c r="A13" s="268" t="s">
        <v>92</v>
      </c>
      <c r="B13" s="268" t="s">
        <v>160</v>
      </c>
      <c r="C13" s="268" t="s">
        <v>161</v>
      </c>
      <c r="D13" s="268" t="s">
        <v>96</v>
      </c>
      <c r="E13" s="268" t="s">
        <v>97</v>
      </c>
      <c r="F13" s="268" t="s">
        <v>156</v>
      </c>
      <c r="G13" s="276"/>
    </row>
    <row r="14" spans="1:7" ht="27.75" customHeight="1">
      <c r="A14" s="269"/>
      <c r="B14" s="269"/>
      <c r="C14" s="269"/>
      <c r="D14" s="269"/>
      <c r="E14" s="269"/>
      <c r="F14" s="269"/>
      <c r="G14" s="276"/>
    </row>
    <row r="15" spans="1:7" ht="15">
      <c r="A15" s="204"/>
      <c r="B15" s="205"/>
      <c r="C15" s="204"/>
      <c r="D15" s="206"/>
      <c r="E15" s="204"/>
      <c r="F15" s="268"/>
      <c r="G15" s="276"/>
    </row>
    <row r="16" spans="1:7" ht="15">
      <c r="A16" s="204"/>
      <c r="B16" s="204"/>
      <c r="C16" s="204"/>
      <c r="D16" s="204"/>
      <c r="E16" s="204"/>
      <c r="F16" s="268"/>
      <c r="G16" s="276"/>
    </row>
    <row r="17" spans="1:7" ht="15">
      <c r="A17" s="207" t="s">
        <v>100</v>
      </c>
      <c r="B17" s="204"/>
      <c r="C17" s="204">
        <f>SUM(C15:C16)</f>
        <v>0</v>
      </c>
      <c r="D17" s="204"/>
      <c r="E17" s="204"/>
      <c r="F17" s="268"/>
      <c r="G17" s="276"/>
    </row>
    <row r="18" spans="1:9" ht="15">
      <c r="A18" s="208"/>
      <c r="B18" s="113"/>
      <c r="C18" s="113"/>
      <c r="D18" s="113"/>
      <c r="E18" s="113"/>
      <c r="F18" s="113"/>
      <c r="G18" s="113"/>
      <c r="H18" s="113"/>
      <c r="I18" s="113"/>
    </row>
    <row r="19" ht="15">
      <c r="A19" s="117" t="s">
        <v>162</v>
      </c>
    </row>
    <row r="20" spans="1:8" ht="15" customHeight="1">
      <c r="A20" s="268" t="s">
        <v>101</v>
      </c>
      <c r="B20" s="268" t="s">
        <v>93</v>
      </c>
      <c r="C20" s="268" t="s">
        <v>94</v>
      </c>
      <c r="D20" s="268" t="s">
        <v>95</v>
      </c>
      <c r="E20" s="268" t="s">
        <v>96</v>
      </c>
      <c r="F20" s="268" t="s">
        <v>97</v>
      </c>
      <c r="G20" s="268" t="s">
        <v>98</v>
      </c>
      <c r="H20" s="268" t="s">
        <v>99</v>
      </c>
    </row>
    <row r="21" spans="1:8" ht="17.25" customHeight="1">
      <c r="A21" s="269"/>
      <c r="B21" s="269"/>
      <c r="C21" s="269"/>
      <c r="D21" s="269"/>
      <c r="E21" s="269"/>
      <c r="F21" s="269"/>
      <c r="G21" s="269"/>
      <c r="H21" s="269"/>
    </row>
    <row r="22" spans="1:8" ht="15">
      <c r="A22" s="204"/>
      <c r="B22" s="205"/>
      <c r="C22" s="204"/>
      <c r="D22" s="204"/>
      <c r="E22" s="206"/>
      <c r="F22" s="204"/>
      <c r="G22" s="204"/>
      <c r="H22" s="204"/>
    </row>
    <row r="23" spans="1:8" ht="15">
      <c r="A23" s="204"/>
      <c r="B23" s="204"/>
      <c r="C23" s="204"/>
      <c r="D23" s="204"/>
      <c r="E23" s="204"/>
      <c r="F23" s="204"/>
      <c r="G23" s="204"/>
      <c r="H23" s="204"/>
    </row>
    <row r="24" spans="1:8" ht="15">
      <c r="A24" s="204"/>
      <c r="B24" s="204"/>
      <c r="C24" s="204"/>
      <c r="D24" s="204"/>
      <c r="E24" s="204"/>
      <c r="F24" s="204"/>
      <c r="G24" s="204"/>
      <c r="H24" s="204"/>
    </row>
    <row r="25" spans="1:8" ht="15">
      <c r="A25" s="204"/>
      <c r="B25" s="204"/>
      <c r="C25" s="204"/>
      <c r="D25" s="204"/>
      <c r="E25" s="204"/>
      <c r="F25" s="204"/>
      <c r="G25" s="204"/>
      <c r="H25" s="204"/>
    </row>
    <row r="26" spans="1:8" ht="15">
      <c r="A26" s="207" t="s">
        <v>100</v>
      </c>
      <c r="B26" s="204"/>
      <c r="C26" s="204">
        <f>SUM(C22:C25)</f>
        <v>0</v>
      </c>
      <c r="D26" s="204"/>
      <c r="E26" s="204"/>
      <c r="F26" s="204"/>
      <c r="G26" s="204">
        <f>SUM(G22:G25)</f>
        <v>0</v>
      </c>
      <c r="H26" s="204"/>
    </row>
    <row r="27" spans="1:8" ht="15">
      <c r="A27" s="209"/>
      <c r="B27" s="113"/>
      <c r="C27" s="113"/>
      <c r="D27" s="113"/>
      <c r="E27" s="113"/>
      <c r="F27" s="113"/>
      <c r="G27" s="113"/>
      <c r="H27" s="113"/>
    </row>
    <row r="28" spans="1:8" ht="15">
      <c r="A28" s="127" t="s">
        <v>195</v>
      </c>
      <c r="B28" s="117"/>
      <c r="C28" s="117"/>
      <c r="D28" s="117"/>
      <c r="E28" s="210" t="s">
        <v>227</v>
      </c>
      <c r="G28" s="113"/>
      <c r="H28" s="113"/>
    </row>
    <row r="29" spans="1:8" ht="42.75">
      <c r="A29" s="121" t="s">
        <v>111</v>
      </c>
      <c r="B29" s="122" t="s">
        <v>112</v>
      </c>
      <c r="C29" s="123" t="s">
        <v>113</v>
      </c>
      <c r="D29" s="113"/>
      <c r="E29" s="283" t="s">
        <v>111</v>
      </c>
      <c r="F29" s="273"/>
      <c r="G29" s="122" t="s">
        <v>228</v>
      </c>
      <c r="H29" s="123" t="s">
        <v>113</v>
      </c>
    </row>
    <row r="30" spans="1:8" ht="15">
      <c r="A30" s="124"/>
      <c r="B30" s="125"/>
      <c r="C30" s="126"/>
      <c r="D30" s="113"/>
      <c r="E30" s="274"/>
      <c r="F30" s="275"/>
      <c r="G30" s="125"/>
      <c r="H30" s="126"/>
    </row>
    <row r="31" spans="1:8" ht="15">
      <c r="A31" s="120"/>
      <c r="B31" s="118"/>
      <c r="C31" s="119"/>
      <c r="D31" s="113"/>
      <c r="E31" s="272"/>
      <c r="F31" s="273"/>
      <c r="G31" s="118"/>
      <c r="H31" s="119"/>
    </row>
    <row r="32" spans="1:8" ht="15">
      <c r="A32" s="120"/>
      <c r="B32" s="118"/>
      <c r="C32" s="119"/>
      <c r="D32" s="113"/>
      <c r="E32" s="272"/>
      <c r="F32" s="273"/>
      <c r="G32" s="118"/>
      <c r="H32" s="119"/>
    </row>
    <row r="33" spans="1:8" ht="15">
      <c r="A33" s="120" t="s">
        <v>100</v>
      </c>
      <c r="B33" s="118">
        <f>SUM(B30:B32)</f>
        <v>0</v>
      </c>
      <c r="C33" s="119"/>
      <c r="D33" s="113"/>
      <c r="E33" s="272" t="s">
        <v>100</v>
      </c>
      <c r="F33" s="273"/>
      <c r="G33" s="118">
        <f>SUM(G30:G32)</f>
        <v>0</v>
      </c>
      <c r="H33" s="119"/>
    </row>
    <row r="34" spans="1:8" s="116" customFormat="1" ht="15">
      <c r="A34" s="114"/>
      <c r="B34" s="115"/>
      <c r="C34" s="115"/>
      <c r="D34" s="115"/>
      <c r="E34" s="115"/>
      <c r="F34" s="113"/>
      <c r="G34" s="113"/>
      <c r="H34" s="113"/>
    </row>
    <row r="35" spans="1:7" ht="15">
      <c r="A35" s="211" t="s">
        <v>107</v>
      </c>
      <c r="B35" s="113"/>
      <c r="C35" s="113"/>
      <c r="D35" s="113"/>
      <c r="E35" s="113"/>
      <c r="F35" s="113"/>
      <c r="G35" s="113"/>
    </row>
    <row r="36" spans="1:7" ht="15">
      <c r="A36" s="209"/>
      <c r="B36" s="113"/>
      <c r="C36" s="113"/>
      <c r="D36" s="113"/>
      <c r="E36" s="113"/>
      <c r="F36" s="113"/>
      <c r="G36" s="113"/>
    </row>
    <row r="37" spans="1:7" ht="15">
      <c r="A37" s="268" t="s">
        <v>108</v>
      </c>
      <c r="B37" s="281"/>
      <c r="C37" s="270"/>
      <c r="D37" s="270"/>
      <c r="E37" s="270"/>
      <c r="F37" s="270"/>
      <c r="G37" s="270"/>
    </row>
    <row r="38" spans="1:7" ht="15">
      <c r="A38" s="269"/>
      <c r="B38" s="282"/>
      <c r="C38" s="271"/>
      <c r="D38" s="271"/>
      <c r="E38" s="271"/>
      <c r="F38" s="271"/>
      <c r="G38" s="271"/>
    </row>
    <row r="39" spans="1:7" ht="15">
      <c r="A39" s="277" t="s">
        <v>109</v>
      </c>
      <c r="B39" s="279"/>
      <c r="C39" s="280"/>
      <c r="D39" s="280"/>
      <c r="E39" s="280"/>
      <c r="F39" s="280"/>
      <c r="G39" s="113"/>
    </row>
    <row r="40" spans="1:7" ht="15">
      <c r="A40" s="278"/>
      <c r="B40" s="280"/>
      <c r="C40" s="280"/>
      <c r="D40" s="280"/>
      <c r="E40" s="280"/>
      <c r="F40" s="280"/>
      <c r="G40" s="113"/>
    </row>
    <row r="41" spans="1:8" ht="15">
      <c r="A41" s="113"/>
      <c r="B41" s="113"/>
      <c r="C41" s="113"/>
      <c r="D41" s="113"/>
      <c r="E41" s="113"/>
      <c r="F41" s="113"/>
      <c r="G41" s="113"/>
      <c r="H41" s="113"/>
    </row>
    <row r="42" ht="15">
      <c r="A42" s="212" t="s">
        <v>84</v>
      </c>
    </row>
    <row r="43" ht="15">
      <c r="A43" s="212" t="s">
        <v>81</v>
      </c>
    </row>
    <row r="44" ht="15">
      <c r="A44" s="212" t="s">
        <v>41</v>
      </c>
    </row>
  </sheetData>
  <sheetProtection/>
  <mergeCells count="41">
    <mergeCell ref="I4:I5"/>
    <mergeCell ref="A13:A14"/>
    <mergeCell ref="B13:B14"/>
    <mergeCell ref="C13:C14"/>
    <mergeCell ref="D13:D14"/>
    <mergeCell ref="E13:E14"/>
    <mergeCell ref="F13:G14"/>
    <mergeCell ref="A2:G2"/>
    <mergeCell ref="A4:A5"/>
    <mergeCell ref="B4:B5"/>
    <mergeCell ref="C4:C5"/>
    <mergeCell ref="D4:D5"/>
    <mergeCell ref="E4:E5"/>
    <mergeCell ref="G4:G5"/>
    <mergeCell ref="F4:F5"/>
    <mergeCell ref="A39:A40"/>
    <mergeCell ref="B39:F40"/>
    <mergeCell ref="A37:A38"/>
    <mergeCell ref="B37:B38"/>
    <mergeCell ref="C37:C38"/>
    <mergeCell ref="B20:B21"/>
    <mergeCell ref="C20:C21"/>
    <mergeCell ref="D20:D21"/>
    <mergeCell ref="E29:F29"/>
    <mergeCell ref="E31:F31"/>
    <mergeCell ref="H20:H21"/>
    <mergeCell ref="H4:H5"/>
    <mergeCell ref="E30:F30"/>
    <mergeCell ref="F15:G15"/>
    <mergeCell ref="F16:G16"/>
    <mergeCell ref="F17:G17"/>
    <mergeCell ref="A20:A21"/>
    <mergeCell ref="D37:D38"/>
    <mergeCell ref="E37:E38"/>
    <mergeCell ref="F37:F38"/>
    <mergeCell ref="G20:G21"/>
    <mergeCell ref="G37:G38"/>
    <mergeCell ref="E20:E21"/>
    <mergeCell ref="F20:F21"/>
    <mergeCell ref="E32:F32"/>
    <mergeCell ref="E33:F3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65" r:id="rId1"/>
  <headerFooter alignWithMargins="0">
    <oddFooter>&amp;C&amp;10EXIMBANKA SR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7"/>
  <sheetViews>
    <sheetView zoomScale="120" zoomScaleNormal="120" workbookViewId="0" topLeftCell="A1">
      <selection activeCell="M6" sqref="M6"/>
    </sheetView>
  </sheetViews>
  <sheetFormatPr defaultColWidth="8.88671875" defaultRowHeight="15" outlineLevelCol="1"/>
  <cols>
    <col min="1" max="1" width="1.2265625" style="26" customWidth="1"/>
    <col min="2" max="2" width="2.5546875" style="27" hidden="1" customWidth="1"/>
    <col min="3" max="3" width="27.5546875" style="26" bestFit="1" customWidth="1"/>
    <col min="4" max="4" width="5.77734375" style="29" customWidth="1"/>
    <col min="5" max="6" width="8.5546875" style="26" customWidth="1"/>
    <col min="7" max="7" width="7.5546875" style="26" customWidth="1"/>
    <col min="8" max="9" width="7.77734375" style="26" customWidth="1"/>
    <col min="10" max="10" width="7.88671875" style="26" customWidth="1"/>
    <col min="11" max="11" width="7.77734375" style="26" customWidth="1"/>
    <col min="12" max="12" width="7.4453125" style="26" customWidth="1"/>
    <col min="13" max="13" width="7.99609375" style="26" customWidth="1"/>
    <col min="14" max="14" width="7.4453125" style="26" customWidth="1"/>
    <col min="15" max="15" width="8.4453125" style="26" hidden="1" customWidth="1" outlineLevel="1"/>
    <col min="16" max="16" width="4.5546875" style="26" hidden="1" customWidth="1" outlineLevel="1"/>
    <col min="17" max="17" width="8.88671875" style="26" customWidth="1" collapsed="1"/>
    <col min="18" max="16384" width="8.88671875" style="26" customWidth="1"/>
  </cols>
  <sheetData>
    <row r="1" spans="3:5" ht="6.75" customHeight="1">
      <c r="C1" s="28"/>
      <c r="E1" s="27"/>
    </row>
    <row r="2" spans="2:14" ht="20.25" customHeight="1">
      <c r="B2" s="30" t="s">
        <v>114</v>
      </c>
      <c r="C2" s="95" t="s">
        <v>266</v>
      </c>
      <c r="D2" s="63"/>
      <c r="E2" s="60"/>
      <c r="N2" s="94" t="s">
        <v>177</v>
      </c>
    </row>
    <row r="3" ht="3.75" customHeight="1"/>
    <row r="4" spans="3:4" ht="15.75" thickBot="1">
      <c r="C4" s="31" t="s">
        <v>115</v>
      </c>
      <c r="D4" s="32"/>
    </row>
    <row r="5" spans="2:14" ht="12" thickBot="1">
      <c r="B5" s="33" t="s">
        <v>116</v>
      </c>
      <c r="C5" s="34" t="s">
        <v>117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4" ht="10.5" thickBot="1">
      <c r="B6" s="35" t="s">
        <v>118</v>
      </c>
      <c r="C6" s="36"/>
      <c r="D6" s="37"/>
    </row>
    <row r="7" spans="2:14" ht="9.75">
      <c r="B7" s="38">
        <v>1</v>
      </c>
      <c r="C7" s="143" t="s">
        <v>119</v>
      </c>
      <c r="D7" s="139"/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0">
        <v>0</v>
      </c>
    </row>
    <row r="8" spans="2:14" ht="10.5" thickBot="1">
      <c r="B8" s="41">
        <f>+B7+1</f>
        <v>2</v>
      </c>
      <c r="C8" s="144" t="s">
        <v>120</v>
      </c>
      <c r="D8" s="140"/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9">
        <v>0</v>
      </c>
    </row>
    <row r="9" spans="2:16" ht="11.25" thickBot="1" thickTop="1">
      <c r="B9" s="43">
        <f>+B8+1</f>
        <v>3</v>
      </c>
      <c r="C9" s="145" t="s">
        <v>121</v>
      </c>
      <c r="D9" s="138"/>
      <c r="E9" s="44">
        <f aca="true" t="shared" si="0" ref="E9:N9">E8+E7</f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5">
        <f t="shared" si="0"/>
        <v>0</v>
      </c>
      <c r="O9" s="46">
        <f aca="true" t="shared" si="1" ref="O9:O18">SUM(E9:N9)</f>
        <v>0</v>
      </c>
      <c r="P9" s="47" t="s">
        <v>122</v>
      </c>
    </row>
    <row r="10" spans="2:16" ht="10.5" thickTop="1">
      <c r="B10" s="48">
        <f>+B9+1</f>
        <v>4</v>
      </c>
      <c r="C10" s="146" t="s">
        <v>123</v>
      </c>
      <c r="D10" s="140"/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9">
        <v>0</v>
      </c>
      <c r="O10" s="50"/>
      <c r="P10" s="26" t="s">
        <v>122</v>
      </c>
    </row>
    <row r="11" spans="2:25" ht="9.75">
      <c r="B11" s="51">
        <f>+B10+1</f>
        <v>5</v>
      </c>
      <c r="C11" s="147" t="s">
        <v>124</v>
      </c>
      <c r="D11" s="140"/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9">
        <v>0</v>
      </c>
      <c r="O11" s="50">
        <f t="shared" si="1"/>
        <v>0</v>
      </c>
      <c r="P11" s="26" t="s">
        <v>122</v>
      </c>
      <c r="Q11" s="52"/>
      <c r="R11" s="52"/>
      <c r="S11" s="52"/>
      <c r="T11" s="52"/>
      <c r="U11" s="52"/>
      <c r="V11" s="52"/>
      <c r="W11" s="52"/>
      <c r="X11" s="52"/>
      <c r="Y11" s="52"/>
    </row>
    <row r="12" spans="2:16" ht="10.5" thickBot="1">
      <c r="B12" s="51">
        <f>+B11+1</f>
        <v>6</v>
      </c>
      <c r="C12" s="147" t="s">
        <v>125</v>
      </c>
      <c r="D12" s="140"/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9">
        <v>0</v>
      </c>
      <c r="O12" s="50">
        <f t="shared" si="1"/>
        <v>0</v>
      </c>
      <c r="P12" s="26" t="s">
        <v>122</v>
      </c>
    </row>
    <row r="13" spans="2:16" ht="11.25" thickBot="1" thickTop="1">
      <c r="B13" s="43">
        <v>7</v>
      </c>
      <c r="C13" s="145" t="s">
        <v>126</v>
      </c>
      <c r="D13" s="138"/>
      <c r="E13" s="44">
        <f aca="true" t="shared" si="2" ref="E13:N13">E9-E11-E12-E10</f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  <c r="K13" s="44">
        <f t="shared" si="2"/>
        <v>0</v>
      </c>
      <c r="L13" s="44">
        <f t="shared" si="2"/>
        <v>0</v>
      </c>
      <c r="M13" s="44">
        <f t="shared" si="2"/>
        <v>0</v>
      </c>
      <c r="N13" s="45">
        <f t="shared" si="2"/>
        <v>0</v>
      </c>
      <c r="O13" s="46">
        <f t="shared" si="1"/>
        <v>0</v>
      </c>
      <c r="P13" s="47" t="s">
        <v>122</v>
      </c>
    </row>
    <row r="14" spans="2:16" ht="10.5" thickTop="1">
      <c r="B14" s="48">
        <f>+B13+1</f>
        <v>8</v>
      </c>
      <c r="C14" s="148" t="s">
        <v>127</v>
      </c>
      <c r="D14" s="140"/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9">
        <v>0</v>
      </c>
      <c r="O14" s="50">
        <f t="shared" si="1"/>
        <v>0</v>
      </c>
      <c r="P14" s="26" t="s">
        <v>122</v>
      </c>
    </row>
    <row r="15" spans="2:16" ht="9.75">
      <c r="B15" s="51">
        <f>+B14+1</f>
        <v>9</v>
      </c>
      <c r="C15" s="149" t="s">
        <v>128</v>
      </c>
      <c r="D15" s="140"/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9">
        <v>0</v>
      </c>
      <c r="O15" s="50">
        <f t="shared" si="1"/>
        <v>0</v>
      </c>
      <c r="P15" s="26" t="s">
        <v>122</v>
      </c>
    </row>
    <row r="16" spans="2:16" ht="9.75">
      <c r="B16" s="51">
        <v>10</v>
      </c>
      <c r="C16" s="149" t="s">
        <v>129</v>
      </c>
      <c r="D16" s="140"/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9">
        <v>0</v>
      </c>
      <c r="O16" s="50">
        <f t="shared" si="1"/>
        <v>0</v>
      </c>
      <c r="P16" s="26" t="s">
        <v>122</v>
      </c>
    </row>
    <row r="17" spans="2:16" ht="10.5" thickBot="1">
      <c r="B17" s="53">
        <v>11</v>
      </c>
      <c r="C17" s="150" t="s">
        <v>130</v>
      </c>
      <c r="D17" s="140"/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9">
        <v>0</v>
      </c>
      <c r="O17" s="50">
        <f t="shared" si="1"/>
        <v>0</v>
      </c>
      <c r="P17" s="26" t="s">
        <v>122</v>
      </c>
    </row>
    <row r="18" spans="2:17" ht="11.25" thickBot="1" thickTop="1">
      <c r="B18" s="54">
        <v>12</v>
      </c>
      <c r="C18" s="151" t="s">
        <v>131</v>
      </c>
      <c r="D18" s="141"/>
      <c r="E18" s="55">
        <f aca="true" t="shared" si="3" ref="E18:N18">E13-E14-E15+E16-E17</f>
        <v>0</v>
      </c>
      <c r="F18" s="55">
        <f t="shared" si="3"/>
        <v>0</v>
      </c>
      <c r="G18" s="55">
        <f t="shared" si="3"/>
        <v>0</v>
      </c>
      <c r="H18" s="55">
        <f t="shared" si="3"/>
        <v>0</v>
      </c>
      <c r="I18" s="55">
        <f t="shared" si="3"/>
        <v>0</v>
      </c>
      <c r="J18" s="55">
        <f>J13-J14-J15+J16-J17</f>
        <v>0</v>
      </c>
      <c r="K18" s="55">
        <f t="shared" si="3"/>
        <v>0</v>
      </c>
      <c r="L18" s="55">
        <f t="shared" si="3"/>
        <v>0</v>
      </c>
      <c r="M18" s="55">
        <f t="shared" si="3"/>
        <v>0</v>
      </c>
      <c r="N18" s="56">
        <f t="shared" si="3"/>
        <v>0</v>
      </c>
      <c r="O18" s="46">
        <f t="shared" si="1"/>
        <v>0</v>
      </c>
      <c r="P18" s="47" t="s">
        <v>122</v>
      </c>
      <c r="Q18" s="50"/>
    </row>
    <row r="19" spans="2:16" ht="10.5" thickTop="1">
      <c r="B19" s="48">
        <v>13</v>
      </c>
      <c r="C19" s="148" t="s">
        <v>191</v>
      </c>
      <c r="D19" s="140"/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9">
        <v>0</v>
      </c>
      <c r="O19" s="57">
        <f>SUM(E19:N19)</f>
        <v>0</v>
      </c>
      <c r="P19" s="58" t="s">
        <v>122</v>
      </c>
    </row>
    <row r="20" spans="2:15" ht="9.75">
      <c r="B20" s="51">
        <v>14</v>
      </c>
      <c r="C20" s="149" t="s">
        <v>132</v>
      </c>
      <c r="D20" s="140"/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9">
        <v>0</v>
      </c>
      <c r="O20" s="50"/>
    </row>
    <row r="21" spans="2:15" ht="9.75">
      <c r="B21" s="51"/>
      <c r="C21" s="149" t="s">
        <v>192</v>
      </c>
      <c r="D21" s="140"/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9">
        <v>0</v>
      </c>
      <c r="O21" s="50"/>
    </row>
    <row r="22" spans="2:15" ht="9.75">
      <c r="B22" s="51">
        <f>+B20+1</f>
        <v>15</v>
      </c>
      <c r="C22" s="149" t="s">
        <v>133</v>
      </c>
      <c r="D22" s="140"/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9">
        <v>0</v>
      </c>
      <c r="O22" s="50"/>
    </row>
    <row r="23" spans="2:15" ht="10.5" thickBot="1">
      <c r="B23" s="51">
        <f>+B22+1</f>
        <v>16</v>
      </c>
      <c r="C23" s="149" t="s">
        <v>134</v>
      </c>
      <c r="D23" s="140"/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9">
        <v>0</v>
      </c>
      <c r="O23" s="50"/>
    </row>
    <row r="24" spans="2:16" ht="11.25" thickBot="1" thickTop="1">
      <c r="B24" s="43">
        <v>16</v>
      </c>
      <c r="C24" s="154" t="s">
        <v>210</v>
      </c>
      <c r="D24" s="138"/>
      <c r="E24" s="55">
        <f>E18-E19+E20-E22+E23-E21</f>
        <v>0</v>
      </c>
      <c r="F24" s="55">
        <f aca="true" t="shared" si="4" ref="F24:N24">F18-F19+F20-F22+F23-F21</f>
        <v>0</v>
      </c>
      <c r="G24" s="55">
        <f t="shared" si="4"/>
        <v>0</v>
      </c>
      <c r="H24" s="55">
        <f t="shared" si="4"/>
        <v>0</v>
      </c>
      <c r="I24" s="55">
        <f t="shared" si="4"/>
        <v>0</v>
      </c>
      <c r="J24" s="55">
        <f t="shared" si="4"/>
        <v>0</v>
      </c>
      <c r="K24" s="55">
        <f t="shared" si="4"/>
        <v>0</v>
      </c>
      <c r="L24" s="55">
        <f t="shared" si="4"/>
        <v>0</v>
      </c>
      <c r="M24" s="55">
        <f t="shared" si="4"/>
        <v>0</v>
      </c>
      <c r="N24" s="56">
        <f t="shared" si="4"/>
        <v>0</v>
      </c>
      <c r="O24" s="46">
        <f>SUM(E24:N24)</f>
        <v>0</v>
      </c>
      <c r="P24" s="47" t="s">
        <v>122</v>
      </c>
    </row>
    <row r="25" spans="2:16" ht="10.5" thickTop="1">
      <c r="B25" s="136"/>
      <c r="C25" s="153" t="s">
        <v>209</v>
      </c>
      <c r="D25" s="138"/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6">
        <v>0</v>
      </c>
      <c r="O25" s="46"/>
      <c r="P25" s="47"/>
    </row>
    <row r="26" spans="2:16" ht="10.5" thickBot="1">
      <c r="B26" s="136"/>
      <c r="C26" s="158" t="s">
        <v>167</v>
      </c>
      <c r="D26" s="159"/>
      <c r="E26" s="160"/>
      <c r="F26" s="187">
        <f aca="true" t="shared" si="5" ref="F26:N26">F24-F25</f>
        <v>0</v>
      </c>
      <c r="G26" s="187">
        <f t="shared" si="5"/>
        <v>0</v>
      </c>
      <c r="H26" s="187">
        <f t="shared" si="5"/>
        <v>0</v>
      </c>
      <c r="I26" s="187">
        <f t="shared" si="5"/>
        <v>0</v>
      </c>
      <c r="J26" s="187">
        <f t="shared" si="5"/>
        <v>0</v>
      </c>
      <c r="K26" s="187">
        <f t="shared" si="5"/>
        <v>0</v>
      </c>
      <c r="L26" s="187">
        <f t="shared" si="5"/>
        <v>0</v>
      </c>
      <c r="M26" s="187">
        <f t="shared" si="5"/>
        <v>0</v>
      </c>
      <c r="N26" s="187">
        <f t="shared" si="5"/>
        <v>0</v>
      </c>
      <c r="O26" s="46"/>
      <c r="P26" s="47"/>
    </row>
    <row r="27" spans="2:15" ht="9.75">
      <c r="B27" s="51">
        <v>17</v>
      </c>
      <c r="C27" s="148" t="s">
        <v>135</v>
      </c>
      <c r="D27" s="155"/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7">
        <v>0</v>
      </c>
      <c r="O27" s="50"/>
    </row>
    <row r="28" spans="2:15" ht="10.5" thickBot="1">
      <c r="B28" s="51">
        <v>18</v>
      </c>
      <c r="C28" s="152" t="s">
        <v>136</v>
      </c>
      <c r="D28" s="142"/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137">
        <v>0</v>
      </c>
      <c r="O28" s="50"/>
    </row>
    <row r="29" spans="2:15" ht="9.75">
      <c r="B29" s="132"/>
      <c r="C29" s="62"/>
      <c r="D29" s="63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2:15" s="60" customFormat="1" ht="9.75">
      <c r="B30" s="61"/>
      <c r="C30" s="133" t="s">
        <v>137</v>
      </c>
      <c r="D30" s="134"/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64"/>
    </row>
    <row r="31" spans="2:15" s="60" customFormat="1" ht="9.75">
      <c r="B31" s="61"/>
      <c r="C31" s="183" t="s">
        <v>138</v>
      </c>
      <c r="D31" s="134"/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64"/>
    </row>
    <row r="32" spans="2:15" s="60" customFormat="1" ht="9.75">
      <c r="B32" s="61"/>
      <c r="C32" s="183" t="s">
        <v>201</v>
      </c>
      <c r="D32" s="134"/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46">
        <f>SUM(E32:N32)</f>
        <v>0</v>
      </c>
    </row>
    <row r="33" spans="2:15" s="60" customFormat="1" ht="9.75">
      <c r="B33" s="61"/>
      <c r="C33" s="183" t="s">
        <v>250</v>
      </c>
      <c r="D33" s="134"/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213"/>
    </row>
    <row r="35" ht="9.75">
      <c r="C35" s="133" t="s">
        <v>84</v>
      </c>
    </row>
    <row r="36" ht="9.75">
      <c r="C36" s="133" t="s">
        <v>81</v>
      </c>
    </row>
    <row r="37" ht="9.75">
      <c r="C37" s="133" t="s">
        <v>41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88" r:id="rId1"/>
  <headerFooter alignWithMargins="0">
    <oddFooter>&amp;C&amp;10EXIMBANKA SR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K9" sqref="K9"/>
    </sheetView>
  </sheetViews>
  <sheetFormatPr defaultColWidth="8.88671875" defaultRowHeight="15" outlineLevelRow="1"/>
  <cols>
    <col min="1" max="1" width="36.21484375" style="0" customWidth="1"/>
  </cols>
  <sheetData>
    <row r="1" spans="1:9" ht="17.25">
      <c r="A1" s="189" t="s">
        <v>251</v>
      </c>
      <c r="C1" s="96"/>
      <c r="D1" s="96"/>
      <c r="E1" s="96"/>
      <c r="F1" s="96"/>
      <c r="G1" s="188"/>
      <c r="H1" s="97" t="s">
        <v>234</v>
      </c>
      <c r="I1" s="72"/>
    </row>
    <row r="2" spans="1:9" ht="15">
      <c r="A2" s="182"/>
      <c r="B2" s="96"/>
      <c r="C2" s="96"/>
      <c r="D2" s="96"/>
      <c r="E2" s="96"/>
      <c r="F2" s="96"/>
      <c r="G2" s="72"/>
      <c r="H2" s="100"/>
      <c r="I2" s="72"/>
    </row>
    <row r="3" spans="1:9" ht="15">
      <c r="A3" s="181"/>
      <c r="B3" s="96"/>
      <c r="C3" s="96"/>
      <c r="D3" s="96"/>
      <c r="E3" s="96"/>
      <c r="F3" s="96"/>
      <c r="G3" s="72"/>
      <c r="H3" s="100"/>
      <c r="I3" s="72"/>
    </row>
    <row r="4" spans="1:9" ht="15">
      <c r="A4" s="101" t="s">
        <v>180</v>
      </c>
      <c r="B4" s="171"/>
      <c r="C4" s="96"/>
      <c r="D4" s="96"/>
      <c r="E4" s="96"/>
      <c r="F4" s="96"/>
      <c r="G4" s="72"/>
      <c r="H4" s="100"/>
      <c r="I4" s="72"/>
    </row>
    <row r="5" spans="1:9" ht="15">
      <c r="A5" s="101" t="s">
        <v>181</v>
      </c>
      <c r="B5" s="172"/>
      <c r="C5" s="96"/>
      <c r="D5" s="96"/>
      <c r="E5" s="96"/>
      <c r="F5" s="96"/>
      <c r="G5" s="72"/>
      <c r="H5" s="100"/>
      <c r="I5" s="72"/>
    </row>
    <row r="6" spans="1:10" ht="15">
      <c r="A6" s="73"/>
      <c r="B6" s="72"/>
      <c r="C6" s="72"/>
      <c r="D6" s="72"/>
      <c r="E6" s="72"/>
      <c r="F6" s="72"/>
      <c r="G6" s="69"/>
      <c r="H6" s="69"/>
      <c r="I6" s="69"/>
      <c r="J6" s="76"/>
    </row>
    <row r="7" spans="1:9" ht="15">
      <c r="A7" s="168" t="s">
        <v>110</v>
      </c>
      <c r="B7" s="169">
        <v>0</v>
      </c>
      <c r="C7" s="169">
        <v>1</v>
      </c>
      <c r="D7" s="169">
        <v>2</v>
      </c>
      <c r="E7" s="169">
        <v>3</v>
      </c>
      <c r="F7" s="169">
        <v>4</v>
      </c>
      <c r="G7" s="170">
        <v>5</v>
      </c>
      <c r="H7" s="170">
        <v>6</v>
      </c>
      <c r="I7" s="69"/>
    </row>
    <row r="8" spans="1:9" ht="15">
      <c r="A8" s="167" t="s">
        <v>165</v>
      </c>
      <c r="B8" s="99"/>
      <c r="C8" s="99"/>
      <c r="D8" s="99"/>
      <c r="E8" s="99"/>
      <c r="F8" s="99"/>
      <c r="G8" s="99"/>
      <c r="H8" s="99"/>
      <c r="I8" s="69"/>
    </row>
    <row r="9" spans="1:9" ht="15">
      <c r="A9" s="175" t="s">
        <v>212</v>
      </c>
      <c r="B9" s="176" t="s">
        <v>223</v>
      </c>
      <c r="C9" s="161"/>
      <c r="D9" s="161"/>
      <c r="E9" s="161"/>
      <c r="F9" s="161"/>
      <c r="G9" s="161"/>
      <c r="H9" s="161"/>
      <c r="I9" s="69"/>
    </row>
    <row r="10" spans="1:9" ht="15" outlineLevel="1">
      <c r="A10" s="175" t="s">
        <v>213</v>
      </c>
      <c r="B10" s="162" t="s">
        <v>215</v>
      </c>
      <c r="C10" s="162">
        <f aca="true" t="shared" si="0" ref="C10:H10">SUM(C11:C14)</f>
        <v>0</v>
      </c>
      <c r="D10" s="162">
        <f t="shared" si="0"/>
        <v>0</v>
      </c>
      <c r="E10" s="162">
        <f t="shared" si="0"/>
        <v>0</v>
      </c>
      <c r="F10" s="162">
        <f t="shared" si="0"/>
        <v>0</v>
      </c>
      <c r="G10" s="162">
        <f t="shared" si="0"/>
        <v>0</v>
      </c>
      <c r="H10" s="162">
        <f t="shared" si="0"/>
        <v>0</v>
      </c>
      <c r="I10" s="69"/>
    </row>
    <row r="11" spans="1:9" ht="15">
      <c r="A11" s="174" t="s">
        <v>218</v>
      </c>
      <c r="B11" s="161"/>
      <c r="C11" s="161"/>
      <c r="D11" s="161"/>
      <c r="E11" s="161"/>
      <c r="F11" s="161"/>
      <c r="G11" s="161"/>
      <c r="H11" s="161"/>
      <c r="I11" s="69"/>
    </row>
    <row r="12" spans="1:9" ht="15">
      <c r="A12" s="174" t="s">
        <v>219</v>
      </c>
      <c r="B12" s="161"/>
      <c r="C12" s="161"/>
      <c r="D12" s="161"/>
      <c r="E12" s="161"/>
      <c r="F12" s="161"/>
      <c r="G12" s="161"/>
      <c r="H12" s="161"/>
      <c r="I12" s="69"/>
    </row>
    <row r="13" spans="1:9" ht="15">
      <c r="A13" s="174" t="s">
        <v>127</v>
      </c>
      <c r="B13" s="161"/>
      <c r="C13" s="161"/>
      <c r="D13" s="161"/>
      <c r="E13" s="161"/>
      <c r="F13" s="161"/>
      <c r="G13" s="161"/>
      <c r="H13" s="161"/>
      <c r="I13" s="69"/>
    </row>
    <row r="14" spans="1:9" ht="15">
      <c r="A14" s="173" t="s">
        <v>220</v>
      </c>
      <c r="B14" s="161"/>
      <c r="C14" s="161"/>
      <c r="D14" s="161"/>
      <c r="E14" s="161"/>
      <c r="F14" s="161"/>
      <c r="G14" s="161"/>
      <c r="H14" s="161"/>
      <c r="I14" s="69"/>
    </row>
    <row r="15" spans="1:9" ht="15">
      <c r="A15" s="173" t="s">
        <v>166</v>
      </c>
      <c r="B15" s="161"/>
      <c r="C15" s="161"/>
      <c r="D15" s="161"/>
      <c r="E15" s="161"/>
      <c r="F15" s="161"/>
      <c r="G15" s="161"/>
      <c r="H15" s="161"/>
      <c r="I15" s="69"/>
    </row>
    <row r="16" spans="1:9" ht="15">
      <c r="A16" s="173" t="s">
        <v>128</v>
      </c>
      <c r="B16" s="161"/>
      <c r="C16" s="161"/>
      <c r="D16" s="161"/>
      <c r="E16" s="161"/>
      <c r="F16" s="161"/>
      <c r="G16" s="161"/>
      <c r="H16" s="161"/>
      <c r="I16" s="69"/>
    </row>
    <row r="17" spans="1:9" ht="15" outlineLevel="1">
      <c r="A17" s="175" t="s">
        <v>126</v>
      </c>
      <c r="B17" s="162" t="s">
        <v>215</v>
      </c>
      <c r="C17" s="162">
        <f aca="true" t="shared" si="1" ref="C17:H17">C9-C10</f>
        <v>0</v>
      </c>
      <c r="D17" s="162">
        <f t="shared" si="1"/>
        <v>0</v>
      </c>
      <c r="E17" s="162">
        <f t="shared" si="1"/>
        <v>0</v>
      </c>
      <c r="F17" s="162">
        <f t="shared" si="1"/>
        <v>0</v>
      </c>
      <c r="G17" s="162">
        <f t="shared" si="1"/>
        <v>0</v>
      </c>
      <c r="H17" s="162">
        <f t="shared" si="1"/>
        <v>0</v>
      </c>
      <c r="I17" s="69"/>
    </row>
    <row r="18" spans="1:9" ht="15">
      <c r="A18" s="175" t="s">
        <v>221</v>
      </c>
      <c r="B18" s="176" t="s">
        <v>223</v>
      </c>
      <c r="C18" s="163"/>
      <c r="D18" s="163"/>
      <c r="E18" s="163"/>
      <c r="F18" s="163"/>
      <c r="G18" s="163"/>
      <c r="H18" s="163"/>
      <c r="I18" s="69"/>
    </row>
    <row r="19" spans="1:9" ht="15">
      <c r="A19" s="175" t="s">
        <v>214</v>
      </c>
      <c r="B19" s="165"/>
      <c r="C19" s="176" t="s">
        <v>223</v>
      </c>
      <c r="D19" s="176" t="s">
        <v>223</v>
      </c>
      <c r="E19" s="176" t="s">
        <v>223</v>
      </c>
      <c r="F19" s="176" t="s">
        <v>223</v>
      </c>
      <c r="G19" s="176" t="s">
        <v>223</v>
      </c>
      <c r="H19" s="176" t="s">
        <v>223</v>
      </c>
      <c r="I19" s="69"/>
    </row>
    <row r="20" spans="1:9" ht="15">
      <c r="A20" s="175" t="s">
        <v>222</v>
      </c>
      <c r="B20" s="176" t="s">
        <v>223</v>
      </c>
      <c r="C20" s="176" t="s">
        <v>223</v>
      </c>
      <c r="D20" s="176" t="s">
        <v>223</v>
      </c>
      <c r="E20" s="165"/>
      <c r="F20" s="165"/>
      <c r="G20" s="165"/>
      <c r="H20" s="165"/>
      <c r="I20" s="69"/>
    </row>
    <row r="21" spans="1:9" ht="15">
      <c r="A21" s="175" t="s">
        <v>217</v>
      </c>
      <c r="B21" s="165"/>
      <c r="C21" s="165"/>
      <c r="D21" s="165"/>
      <c r="E21" s="165"/>
      <c r="F21" s="165"/>
      <c r="G21" s="165"/>
      <c r="H21" s="165"/>
      <c r="I21" s="69"/>
    </row>
    <row r="22" spans="1:9" ht="15">
      <c r="A22" s="175" t="s">
        <v>211</v>
      </c>
      <c r="B22" s="176" t="s">
        <v>223</v>
      </c>
      <c r="C22" s="163"/>
      <c r="D22" s="163"/>
      <c r="E22" s="163"/>
      <c r="F22" s="163"/>
      <c r="G22" s="163"/>
      <c r="H22" s="163"/>
      <c r="I22" s="69"/>
    </row>
    <row r="23" spans="1:9" ht="15" outlineLevel="1">
      <c r="A23" s="174" t="s">
        <v>167</v>
      </c>
      <c r="B23" s="165"/>
      <c r="C23" s="163"/>
      <c r="D23" s="163"/>
      <c r="E23" s="163"/>
      <c r="F23" s="163"/>
      <c r="G23" s="163"/>
      <c r="H23" s="163"/>
      <c r="I23" s="69"/>
    </row>
    <row r="24" spans="1:9" ht="15" outlineLevel="1">
      <c r="A24" s="175" t="s">
        <v>216</v>
      </c>
      <c r="B24" s="166" t="s">
        <v>215</v>
      </c>
      <c r="C24" s="164"/>
      <c r="D24" s="164"/>
      <c r="E24" s="164"/>
      <c r="F24" s="164"/>
      <c r="G24" s="164"/>
      <c r="H24" s="164"/>
      <c r="I24" s="69"/>
    </row>
    <row r="25" spans="1:9" ht="15">
      <c r="A25" s="73"/>
      <c r="B25" s="98"/>
      <c r="C25" s="98"/>
      <c r="D25" s="98"/>
      <c r="E25" s="98"/>
      <c r="F25" s="98"/>
      <c r="G25" s="98"/>
      <c r="H25" s="98"/>
      <c r="I25" s="69"/>
    </row>
    <row r="26" spans="1:9" ht="15">
      <c r="A26" s="175" t="s">
        <v>238</v>
      </c>
      <c r="B26" s="179"/>
      <c r="C26" s="3"/>
      <c r="D26" s="180"/>
      <c r="E26" s="180"/>
      <c r="F26" s="180"/>
      <c r="G26" s="180"/>
      <c r="H26" s="180"/>
      <c r="I26" s="70"/>
    </row>
    <row r="27" spans="1:9" ht="15">
      <c r="A27" s="175" t="s">
        <v>239</v>
      </c>
      <c r="B27" s="179"/>
      <c r="C27" s="3"/>
      <c r="D27" s="180"/>
      <c r="E27" s="180"/>
      <c r="F27" s="180"/>
      <c r="G27" s="180"/>
      <c r="H27" s="180"/>
      <c r="I27" s="70"/>
    </row>
    <row r="32" ht="15">
      <c r="A32" s="71" t="s">
        <v>84</v>
      </c>
    </row>
    <row r="33" ht="15">
      <c r="A33" s="71" t="s">
        <v>81</v>
      </c>
    </row>
    <row r="34" ht="15">
      <c r="A34" s="71" t="s">
        <v>41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1">
      <selection activeCell="A28" sqref="A28"/>
    </sheetView>
  </sheetViews>
  <sheetFormatPr defaultColWidth="8.88671875" defaultRowHeight="15"/>
  <cols>
    <col min="1" max="2" width="35.77734375" style="0" customWidth="1"/>
  </cols>
  <sheetData>
    <row r="1" spans="1:2" ht="15">
      <c r="A1" s="25" t="s">
        <v>139</v>
      </c>
      <c r="B1" s="102" t="s">
        <v>178</v>
      </c>
    </row>
    <row r="3" spans="1:2" ht="15">
      <c r="A3" s="65" t="s">
        <v>104</v>
      </c>
      <c r="B3" s="65" t="s">
        <v>140</v>
      </c>
    </row>
    <row r="4" spans="1:2" ht="17.25" customHeight="1">
      <c r="A4" s="3"/>
      <c r="B4" s="3"/>
    </row>
    <row r="5" spans="1:2" ht="17.25" customHeight="1">
      <c r="A5" s="3"/>
      <c r="B5" s="3"/>
    </row>
    <row r="6" spans="1:2" ht="17.25" customHeight="1">
      <c r="A6" s="3"/>
      <c r="B6" s="3"/>
    </row>
    <row r="7" spans="1:2" ht="17.25" customHeight="1">
      <c r="A7" s="3"/>
      <c r="B7" s="3"/>
    </row>
    <row r="8" spans="1:2" ht="17.25" customHeight="1">
      <c r="A8" s="3"/>
      <c r="B8" s="3"/>
    </row>
    <row r="9" spans="1:2" ht="17.25" customHeight="1">
      <c r="A9" s="3"/>
      <c r="B9" s="3"/>
    </row>
    <row r="10" spans="1:2" ht="15">
      <c r="A10" s="65" t="s">
        <v>141</v>
      </c>
      <c r="B10" s="65" t="s">
        <v>142</v>
      </c>
    </row>
    <row r="11" spans="1:2" ht="17.25" customHeight="1">
      <c r="A11" s="3"/>
      <c r="B11" s="3"/>
    </row>
    <row r="12" spans="1:2" ht="17.25" customHeight="1">
      <c r="A12" s="3"/>
      <c r="B12" s="3"/>
    </row>
    <row r="13" spans="1:2" ht="17.25" customHeight="1">
      <c r="A13" s="3"/>
      <c r="B13" s="3"/>
    </row>
    <row r="14" spans="1:2" ht="17.25" customHeight="1">
      <c r="A14" s="3"/>
      <c r="B14" s="3"/>
    </row>
    <row r="15" spans="1:2" ht="17.25" customHeight="1">
      <c r="A15" s="3"/>
      <c r="B15" s="3"/>
    </row>
    <row r="16" spans="1:2" ht="17.25" customHeight="1">
      <c r="A16" s="3"/>
      <c r="B16" s="3"/>
    </row>
    <row r="17" spans="1:2" ht="17.25" customHeight="1">
      <c r="A17" s="3"/>
      <c r="B17" s="3"/>
    </row>
    <row r="20" ht="15">
      <c r="A20" s="66" t="s">
        <v>84</v>
      </c>
    </row>
    <row r="21" ht="15">
      <c r="A21" s="66" t="s">
        <v>81</v>
      </c>
    </row>
    <row r="22" ht="15">
      <c r="A22" s="66" t="s">
        <v>41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  <headerFooter alignWithMargins="0">
    <oddFooter>&amp;C&amp;10EXIMBANKA SR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Glasová Dagmar Ing.</dc:creator>
  <cp:keywords/>
  <dc:description/>
  <cp:lastModifiedBy>Daniela Horňáková</cp:lastModifiedBy>
  <cp:lastPrinted>2015-12-18T10:22:11Z</cp:lastPrinted>
  <dcterms:created xsi:type="dcterms:W3CDTF">2009-03-26T10:20:06Z</dcterms:created>
  <dcterms:modified xsi:type="dcterms:W3CDTF">2021-06-29T13:07:44Z</dcterms:modified>
  <cp:category/>
  <cp:version/>
  <cp:contentType/>
  <cp:contentStatus/>
</cp:coreProperties>
</file>